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portloisirmontreal.sharepoint.com/Commun/60-000_Programmes-services/68-000_Services/68-200_Aide financière/68-210_PAFILR/PAFILR2025-2026/02_Événement-Sportif/01_Communication_Documents-Web/"/>
    </mc:Choice>
  </mc:AlternateContent>
  <xr:revisionPtr revIDLastSave="23" documentId="13_ncr:1_{1767069A-C1F9-44F1-981A-31C221256E6F}" xr6:coauthVersionLast="47" xr6:coauthVersionMax="47" xr10:uidLastSave="{1596174D-D38C-4C89-A204-8D9C918DF3D9}"/>
  <bookViews>
    <workbookView xWindow="19090" yWindow="-110" windowWidth="19420" windowHeight="10300" xr2:uid="{00000000-000D-0000-FFFF-FFFF00000000}"/>
  </bookViews>
  <sheets>
    <sheet name="Budget à remplir" sheetId="6" r:id="rId1"/>
    <sheet name="Exemple d'un budget complété" sheetId="5" r:id="rId2"/>
    <sheet name="DÉPENSES ADMISSIBLES et NON" sheetId="4" r:id="rId3"/>
  </sheets>
  <definedNames>
    <definedName name="_ftn1" localSheetId="0">'Budget à remplir'!#REF!</definedName>
    <definedName name="_ftn1" localSheetId="1">'Exemple d''un budget complété'!#REF!</definedName>
    <definedName name="_ftn2" localSheetId="0">'Budget à remplir'!#REF!</definedName>
    <definedName name="_ftn2" localSheetId="1">'Exemple d''un budget complété'!#REF!</definedName>
    <definedName name="_ftnref1" localSheetId="0">'Budget à remplir'!#REF!</definedName>
    <definedName name="_ftnref1" localSheetId="1">'Exemple d''un budget complété'!#REF!</definedName>
    <definedName name="_ftnref2" localSheetId="0">'Budget à remplir'!#REF!</definedName>
    <definedName name="_ftnref2" localSheetId="1">'Exemple d''un budget complété'!#REF!</definedName>
    <definedName name="_xlnm.Print_Area" localSheetId="0">'Budget à remplir'!$A$1:$J$88</definedName>
    <definedName name="_xlnm.Print_Area" localSheetId="1">'Exemple d''un budget complété'!$A$1:$J$88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6" l="1"/>
  <c r="H86" i="6"/>
  <c r="H84" i="6"/>
  <c r="H83" i="6"/>
  <c r="H75" i="6"/>
  <c r="H57" i="6"/>
  <c r="H44" i="6"/>
  <c r="H43" i="6"/>
  <c r="H42" i="6"/>
  <c r="H41" i="6"/>
  <c r="H40" i="6"/>
  <c r="H39" i="6"/>
  <c r="H32" i="6"/>
  <c r="H31" i="6"/>
  <c r="H30" i="6"/>
  <c r="H29" i="6"/>
  <c r="H28" i="6"/>
  <c r="H27" i="6"/>
  <c r="H26" i="6"/>
  <c r="G21" i="6"/>
  <c r="H86" i="5"/>
  <c r="H75" i="5"/>
  <c r="H84" i="5"/>
  <c r="H83" i="5"/>
  <c r="H33" i="6" l="1"/>
  <c r="H46" i="6"/>
  <c r="G15" i="5"/>
  <c r="H57" i="5"/>
  <c r="H44" i="5"/>
  <c r="H43" i="5"/>
  <c r="H42" i="5"/>
  <c r="H41" i="5"/>
  <c r="H40" i="5"/>
  <c r="H39" i="5"/>
  <c r="H32" i="5"/>
  <c r="H31" i="5"/>
  <c r="H30" i="5"/>
  <c r="H29" i="5"/>
  <c r="H28" i="5"/>
  <c r="H27" i="5"/>
  <c r="H26" i="5"/>
  <c r="G21" i="5"/>
  <c r="H76" i="6" l="1"/>
  <c r="H77" i="6" s="1"/>
  <c r="H46" i="5"/>
  <c r="H33" i="5"/>
  <c r="H76" i="5" l="1"/>
  <c r="H77" i="5" s="1"/>
</calcChain>
</file>

<file path=xl/sharedStrings.xml><?xml version="1.0" encoding="utf-8"?>
<sst xmlns="http://schemas.openxmlformats.org/spreadsheetml/2006/main" count="206" uniqueCount="108">
  <si>
    <t>BUDGET DE VOTRE PROJET</t>
  </si>
  <si>
    <t>Ce modèle convient pour votre budget prévisionnel ainsi que votre budget final</t>
  </si>
  <si>
    <t xml:space="preserve">Ce dernier doit refléter votre budget dans sa globalité, incluant les dépenses et revenus.                                                   </t>
  </si>
  <si>
    <t>Inscrire le nom de votre organisme</t>
  </si>
  <si>
    <t>Choisir la catégorie de votre événement</t>
  </si>
  <si>
    <t>Local</t>
  </si>
  <si>
    <r>
      <t>Revenus</t>
    </r>
    <r>
      <rPr>
        <b/>
        <vertAlign val="superscript"/>
        <sz val="12"/>
        <color theme="1"/>
        <rFont val="Arial"/>
        <family val="2"/>
      </rPr>
      <t>1</t>
    </r>
  </si>
  <si>
    <t>Régional</t>
  </si>
  <si>
    <t xml:space="preserve">Description des revenus </t>
  </si>
  <si>
    <t>Montant</t>
  </si>
  <si>
    <t>Interrégionnal</t>
  </si>
  <si>
    <t>Aide financière accordée dans le cadre du programme ÉVÉNEMENTS SPORTIFS</t>
  </si>
  <si>
    <t>Provincial</t>
  </si>
  <si>
    <t>Contribution financière de l'organisme</t>
  </si>
  <si>
    <t>Revenu d'inscription</t>
  </si>
  <si>
    <t>Revenu de partenariat</t>
  </si>
  <si>
    <t>Revenu de commandites</t>
  </si>
  <si>
    <t>Autres revenus: inscrire dans les lignes suivantes</t>
  </si>
  <si>
    <t>Contribution en temps des bénévoles</t>
  </si>
  <si>
    <t>TOTAL DES REVENUS</t>
  </si>
  <si>
    <r>
      <t xml:space="preserve">Dépenses </t>
    </r>
    <r>
      <rPr>
        <b/>
        <vertAlign val="superscript"/>
        <sz val="12"/>
        <color theme="1"/>
        <rFont val="Arial"/>
        <family val="2"/>
      </rPr>
      <t xml:space="preserve">2 </t>
    </r>
  </si>
  <si>
    <t>Ressources humaines</t>
  </si>
  <si>
    <t>Description de la ressource</t>
  </si>
  <si>
    <r>
      <t xml:space="preserve">Salaire/honoraire                                </t>
    </r>
    <r>
      <rPr>
        <b/>
        <sz val="8"/>
        <color theme="1"/>
        <rFont val="Arial"/>
        <family val="2"/>
      </rPr>
      <t>(taux horaire ou forfait)</t>
    </r>
  </si>
  <si>
    <r>
      <t>Nb                (</t>
    </r>
    <r>
      <rPr>
        <b/>
        <sz val="9"/>
        <color theme="1"/>
        <rFont val="Arial"/>
        <family val="2"/>
      </rPr>
      <t>Hrs ou forfait)</t>
    </r>
  </si>
  <si>
    <t xml:space="preserve">Montant total </t>
  </si>
  <si>
    <t>Admissibilité de la dépense</t>
  </si>
  <si>
    <r>
      <t>No de facture</t>
    </r>
    <r>
      <rPr>
        <b/>
        <vertAlign val="superscript"/>
        <sz val="11"/>
        <color theme="1"/>
        <rFont val="Arial"/>
        <family val="2"/>
      </rPr>
      <t>3</t>
    </r>
  </si>
  <si>
    <t>Sous-Total - Ressources humaines</t>
  </si>
  <si>
    <t>Réservé à l'administration</t>
  </si>
  <si>
    <t>Sous-total des dépenses admissibles</t>
  </si>
  <si>
    <t>Sous-total des dépenses non-admissibles</t>
  </si>
  <si>
    <t>Location ou achat d'équipement et de matériels pour l'événement seulement</t>
  </si>
  <si>
    <t>Description de l'équipement</t>
  </si>
  <si>
    <t>Coût unitaire</t>
  </si>
  <si>
    <t>Quantité</t>
  </si>
  <si>
    <t>No de facture</t>
  </si>
  <si>
    <t>Sous-Total - Location et achat équipements et matériels</t>
  </si>
  <si>
    <t>Promotion et publicité</t>
  </si>
  <si>
    <t>Description - Promotion et publicité</t>
  </si>
  <si>
    <t>Sous-Total - Promotion et publicité</t>
  </si>
  <si>
    <t>Dépenses diverses</t>
  </si>
  <si>
    <t>Description - Dépenses diverses</t>
  </si>
  <si>
    <t>Sous-Total - Autres dépenses</t>
  </si>
  <si>
    <t xml:space="preserve">GRAND TOTAL DES DÉPENSES </t>
  </si>
  <si>
    <t xml:space="preserve">SOLDE </t>
  </si>
  <si>
    <t>1-Inscrire les montants injectés dans le projet dans les catégories proposées</t>
  </si>
  <si>
    <t xml:space="preserve">2-Inscrire toutes les dépenses liées à la réalisation du projet assumées par votre organisme. </t>
  </si>
  <si>
    <t>3- VALIDE QUE POUR LE BUDGET FINAL:  Inscrire le numéro de la facture, devis, contrat associé à la dépense ( ce numéro vous l'avez déterminé dans l'organisation de votre document de facture)</t>
  </si>
  <si>
    <t>RÉSERVÉ À L'ADMINISTRATION</t>
  </si>
  <si>
    <t>GRAND TOTAL DES DÉPENSES ADMISSIBLES</t>
  </si>
  <si>
    <t>GRAND TOTAL DES DÉPENSES NON-ADMISSIBLES</t>
  </si>
  <si>
    <t>Catégorie de votre événement</t>
  </si>
  <si>
    <t>Montant du soutien financier maximal possible</t>
  </si>
  <si>
    <t>Montant du soutien financier accordé</t>
  </si>
  <si>
    <t xml:space="preserve">à venir </t>
  </si>
  <si>
    <t>COUPE QUÉBEC DE BADMINTON VOLANT</t>
  </si>
  <si>
    <t>Arbitre en chef</t>
  </si>
  <si>
    <t xml:space="preserve">arbitres </t>
  </si>
  <si>
    <t>Coordonnateur de plateaux</t>
  </si>
  <si>
    <t>Thérapeuthe sportif</t>
  </si>
  <si>
    <t xml:space="preserve">Entraîneur-chef </t>
  </si>
  <si>
    <t>Entraîneurs</t>
  </si>
  <si>
    <t>Volant</t>
  </si>
  <si>
    <t>Raquette</t>
  </si>
  <si>
    <t>Filets de compétition</t>
  </si>
  <si>
    <t>Poteaux</t>
  </si>
  <si>
    <t>Location d'un gymnase double</t>
  </si>
  <si>
    <t>Location d'un système de chronométrage</t>
  </si>
  <si>
    <t>Impression des billets</t>
  </si>
  <si>
    <t>Impression des affiches</t>
  </si>
  <si>
    <t>Création graphique</t>
  </si>
  <si>
    <t xml:space="preserve">Taxes </t>
  </si>
  <si>
    <t>Achat de nourriture pour les bénévoles</t>
  </si>
  <si>
    <t>Achat de médailles</t>
  </si>
  <si>
    <t>·       La location ou l'achat d'installations éphémères relatives à la tenue de l'événement (affiches, chapitaux, etc.)</t>
  </si>
  <si>
    <t>·       Les salaires liés à la réalisation, en direct, de l'événement. (coordination des bénévoles, montage des plateaux, communication)</t>
  </si>
  <si>
    <t>·       La publicité et la promotion</t>
  </si>
  <si>
    <t xml:space="preserve">Dépenses non admissibles – Ces dépenses doivent être prises en charge par l’organisme </t>
  </si>
  <si>
    <t>·       L'achat d'équipements sportifs qui ne sont pas en lien direct avec la réalisation de l'événement</t>
  </si>
  <si>
    <t xml:space="preserve">·       Les taxes; </t>
  </si>
  <si>
    <t>·       Les salaires liés à la phase préparatoire à l'événement (planification , démarchage de partenaires ou commandites, etc.)</t>
  </si>
  <si>
    <t xml:space="preserve">·       Les frais d’assurances; </t>
  </si>
  <si>
    <t xml:space="preserve">·       Un permis à la Régie des alcools, des courses et des jeux; </t>
  </si>
  <si>
    <t xml:space="preserve">·       Tout matériel visant à assurer la sécurité (radios bidirectionnelles, dossards, trousses de premiers soins, sifflets, drapeaux, caméra de surveillance, etc.); </t>
  </si>
  <si>
    <t xml:space="preserve">·       Jumelles, loupes, GPS, table de billard, jeu de fléchettes; </t>
  </si>
  <si>
    <t>·       Les prix de présence</t>
  </si>
  <si>
    <t xml:space="preserve">·       Tout le matériel et toutes les fournitures en lien avec l’alimentation et l’hydratation (bouteilles d’eau, réchaud, vaisselle, nourriture, etc.) des athlètes ou des bénévoles; </t>
  </si>
  <si>
    <t xml:space="preserve">·       Tout le matériel que l’on peut identifier à titre de récompense aux athlètes ou aux bénévoles : (médailles et trophées, bourses, cadeaux, articles promotionnels, prix, etc.); </t>
  </si>
  <si>
    <t xml:space="preserve">·       Uniformes d’équipes sportives, vêtements; </t>
  </si>
  <si>
    <t xml:space="preserve">·       Système électronique de compilation et appareils connexes. </t>
  </si>
  <si>
    <t>·       Les frais d'hébergement</t>
  </si>
  <si>
    <r>
      <rPr>
        <b/>
        <sz val="11"/>
        <rFont val="Nunito"/>
      </rPr>
      <t>IMPORTANT:</t>
    </r>
    <r>
      <rPr>
        <sz val="11"/>
        <rFont val="Nunito"/>
      </rPr>
      <t xml:space="preserve"> Important d'inclure toutes les dépenses dans votre budget, même celles qui seront considérées non-admissibles.</t>
    </r>
  </si>
  <si>
    <t>Notes explicatives</t>
  </si>
  <si>
    <t>Vous pouvez indiquer la valeur du temps consacré au projet par vos bénévoles sur la base du total d'heures X un taux horaire. Ce montant ne sera toutefois pas inclus au total des revenus</t>
  </si>
  <si>
    <t xml:space="preserve">Admissibilité de la dépense: l'équipe SLIM validera l'admissibilité de chacune des dépenses. </t>
  </si>
  <si>
    <t>Vous devez indiquer les montants SANS TAXES. Le montant des taxes devra être inscrit dans "autres dépenses" plus bas.</t>
  </si>
  <si>
    <t>Vous ne pouvez pas ajouter de lignes, vous êtes invités à regrouper les dépenses similaires sur une même ligne</t>
  </si>
  <si>
    <t>Indiquez le nom de votre organisme</t>
  </si>
  <si>
    <t>Liste déroulante pour identifier l'envergure de votre événement</t>
  </si>
  <si>
    <t xml:space="preserve">Vous devez inclure l'ensemble de vos dépenses, même celles qui sont possiblement non-admissibles. Référez-vous au guide du demandeur ou voir l'onglet Dépenses admissibles ou non. </t>
  </si>
  <si>
    <t xml:space="preserve">Exemples de dépenses admissibles sont celles nécessaires à la réalisation de l'événement et liées aux aspects suivants: </t>
  </si>
  <si>
    <r>
      <t xml:space="preserve">·       L'achat ou la location de </t>
    </r>
    <r>
      <rPr>
        <u/>
        <sz val="12"/>
        <rFont val="Nunito"/>
      </rPr>
      <t>matériel  et de fournitures nécessaire à la tenue de l'événement sportif</t>
    </r>
  </si>
  <si>
    <t xml:space="preserve">·       La location de matériel et de sites de compétition; </t>
  </si>
  <si>
    <r>
      <t xml:space="preserve">DÉPENSES ADMISSIBLES ET NON-ADMISSIBLES </t>
    </r>
    <r>
      <rPr>
        <b/>
        <sz val="18"/>
        <color rgb="FFFF0000"/>
        <rFont val="Nunito"/>
      </rPr>
      <t>(mise à jour septembre 2025)</t>
    </r>
  </si>
  <si>
    <t>·       La promotion ou la diffusion;</t>
  </si>
  <si>
    <t>·       Les honoraires liés à la réalisation de l'événement (officiels, arbitres, juges, chronométreurs, marqueurs, etc.;</t>
  </si>
  <si>
    <t>·       Les frais relatifs à la sécurité du site de l’événement;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</si>
</sst>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.00_ \ [$$-C0C]_ ;_ * \-#,##0.00\ \ [$$-C0C]_ ;_ * &quot;-&quot;??_ \ [$$-C0C]_ ;_ @_ "/>
  </numFmts>
  <fonts count="33" x14ac:knownFonts="1">
    <font>
      <sz val="11"/>
      <color theme="1"/>
      <name val="Nunito"/>
      <family val="2"/>
      <scheme val="minor"/>
    </font>
    <font>
      <sz val="11"/>
      <color theme="1"/>
      <name val="Nunito"/>
      <family val="2"/>
      <scheme val="minor"/>
    </font>
    <font>
      <sz val="11"/>
      <color rgb="FF1414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i/>
      <sz val="8"/>
      <color theme="1"/>
      <name val="Arial"/>
      <family val="2"/>
    </font>
    <font>
      <b/>
      <sz val="14"/>
      <color rgb="FFEE7330"/>
      <name val="Arial"/>
      <family val="2"/>
    </font>
    <font>
      <b/>
      <u/>
      <sz val="11"/>
      <color rgb="FF141412"/>
      <name val="Arial"/>
      <family val="2"/>
    </font>
    <font>
      <b/>
      <sz val="18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4"/>
      <name val="Nunito"/>
    </font>
    <font>
      <b/>
      <sz val="18"/>
      <color rgb="FFFF0000"/>
      <name val="Nunito"/>
    </font>
    <font>
      <sz val="11"/>
      <color theme="1"/>
      <name val="Nunito"/>
    </font>
    <font>
      <b/>
      <sz val="11"/>
      <name val="Nunito"/>
    </font>
    <font>
      <sz val="12"/>
      <name val="Nunito"/>
    </font>
    <font>
      <u/>
      <sz val="12"/>
      <name val="Nunito"/>
    </font>
    <font>
      <sz val="11"/>
      <name val="Nunito"/>
    </font>
    <font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i/>
      <u/>
      <sz val="11"/>
      <color theme="4"/>
      <name val="Arial"/>
      <family val="2"/>
    </font>
    <font>
      <i/>
      <sz val="11"/>
      <color theme="1"/>
      <name val="Arial"/>
      <family val="2"/>
    </font>
    <font>
      <i/>
      <sz val="11"/>
      <color theme="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332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4" fontId="3" fillId="8" borderId="1" xfId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4" fontId="4" fillId="0" borderId="1" xfId="1" applyFont="1" applyBorder="1" applyAlignment="1" applyProtection="1">
      <alignment horizontal="right" vertical="center" wrapText="1"/>
      <protection locked="0"/>
    </xf>
    <xf numFmtId="44" fontId="4" fillId="0" borderId="1" xfId="1" applyFont="1" applyBorder="1" applyAlignment="1" applyProtection="1">
      <alignment horizontal="right" vertical="center" wrapText="1"/>
    </xf>
    <xf numFmtId="44" fontId="3" fillId="8" borderId="1" xfId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44" fontId="14" fillId="8" borderId="1" xfId="1" applyFont="1" applyFill="1" applyBorder="1" applyAlignment="1">
      <alignment horizontal="center" vertical="center" wrapText="1"/>
    </xf>
    <xf numFmtId="0" fontId="16" fillId="0" borderId="0" xfId="0" applyFont="1"/>
    <xf numFmtId="44" fontId="4" fillId="0" borderId="1" xfId="1" applyFont="1" applyBorder="1" applyAlignment="1" applyProtection="1">
      <alignment horizontal="center" vertical="center" wrapText="1"/>
    </xf>
    <xf numFmtId="44" fontId="4" fillId="0" borderId="1" xfId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justify" vertical="center"/>
    </xf>
    <xf numFmtId="0" fontId="19" fillId="0" borderId="0" xfId="0" applyFont="1"/>
    <xf numFmtId="0" fontId="20" fillId="9" borderId="0" xfId="0" applyFont="1" applyFill="1" applyAlignment="1">
      <alignment horizontal="justify" vertical="center"/>
    </xf>
    <xf numFmtId="0" fontId="21" fillId="9" borderId="0" xfId="0" applyFont="1" applyFill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0" fillId="10" borderId="0" xfId="0" applyFont="1" applyFill="1" applyAlignment="1">
      <alignment horizontal="justify" vertical="center"/>
    </xf>
    <xf numFmtId="0" fontId="23" fillId="10" borderId="0" xfId="0" applyFont="1" applyFill="1" applyAlignment="1">
      <alignment horizontal="justify" vertical="center"/>
    </xf>
    <xf numFmtId="0" fontId="26" fillId="0" borderId="0" xfId="0" applyFont="1"/>
    <xf numFmtId="0" fontId="3" fillId="0" borderId="0" xfId="0" applyFont="1" applyAlignment="1">
      <alignment horizontal="right" vertical="center" wrapText="1"/>
    </xf>
    <xf numFmtId="44" fontId="3" fillId="0" borderId="0" xfId="1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/>
    </xf>
    <xf numFmtId="0" fontId="4" fillId="0" borderId="6" xfId="0" applyFont="1" applyBorder="1" applyProtection="1">
      <protection locked="0"/>
    </xf>
    <xf numFmtId="0" fontId="3" fillId="8" borderId="6" xfId="0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44" fontId="14" fillId="8" borderId="1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3" fillId="0" borderId="6" xfId="0" applyFont="1" applyBorder="1" applyAlignment="1">
      <alignment horizontal="center"/>
    </xf>
    <xf numFmtId="44" fontId="3" fillId="0" borderId="0" xfId="1" applyFont="1" applyFill="1" applyBorder="1" applyAlignment="1" applyProtection="1">
      <alignment horizontal="center" vertical="center" wrapText="1"/>
    </xf>
    <xf numFmtId="44" fontId="24" fillId="0" borderId="1" xfId="1" applyFont="1" applyBorder="1" applyAlignment="1" applyProtection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1" fillId="0" borderId="0" xfId="0" applyFont="1"/>
    <xf numFmtId="0" fontId="10" fillId="8" borderId="14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4" fontId="4" fillId="0" borderId="23" xfId="1" applyFont="1" applyBorder="1" applyAlignment="1" applyProtection="1">
      <alignment horizontal="center" vertical="center" wrapText="1"/>
      <protection locked="0"/>
    </xf>
    <xf numFmtId="44" fontId="4" fillId="0" borderId="2" xfId="1" applyFont="1" applyBorder="1" applyAlignment="1" applyProtection="1">
      <alignment horizontal="center" vertical="center" wrapText="1"/>
      <protection locked="0"/>
    </xf>
    <xf numFmtId="44" fontId="4" fillId="0" borderId="15" xfId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4" fillId="0" borderId="1" xfId="1" applyFont="1" applyBorder="1" applyAlignment="1" applyProtection="1">
      <alignment horizontal="center" vertical="center" wrapText="1"/>
      <protection locked="0"/>
    </xf>
    <xf numFmtId="44" fontId="4" fillId="0" borderId="6" xfId="1" applyFont="1" applyBorder="1" applyAlignment="1" applyProtection="1">
      <alignment horizontal="center" vertical="center" wrapText="1"/>
      <protection locked="0"/>
    </xf>
    <xf numFmtId="0" fontId="12" fillId="7" borderId="7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44" fontId="12" fillId="7" borderId="8" xfId="1" applyFont="1" applyFill="1" applyBorder="1" applyAlignment="1">
      <alignment horizontal="center" vertical="center" wrapText="1"/>
    </xf>
    <xf numFmtId="44" fontId="12" fillId="7" borderId="24" xfId="1" applyFont="1" applyFill="1" applyBorder="1" applyAlignment="1">
      <alignment horizontal="center" vertical="center" wrapText="1"/>
    </xf>
    <xf numFmtId="44" fontId="12" fillId="7" borderId="9" xfId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 applyProtection="1">
      <alignment horizontal="right" vertical="center" wrapText="1"/>
      <protection hidden="1"/>
    </xf>
    <xf numFmtId="0" fontId="26" fillId="11" borderId="1" xfId="0" applyFont="1" applyFill="1" applyBorder="1" applyAlignment="1" applyProtection="1">
      <alignment horizontal="right" vertical="center" wrapText="1"/>
      <protection hidden="1"/>
    </xf>
    <xf numFmtId="44" fontId="25" fillId="11" borderId="23" xfId="1" applyFont="1" applyFill="1" applyBorder="1" applyAlignment="1" applyProtection="1">
      <alignment horizontal="center" vertical="center" wrapText="1"/>
      <protection hidden="1"/>
    </xf>
    <xf numFmtId="44" fontId="25" fillId="11" borderId="2" xfId="1" applyFont="1" applyFill="1" applyBorder="1" applyAlignment="1" applyProtection="1">
      <alignment horizontal="center" vertical="center" wrapText="1"/>
      <protection hidden="1"/>
    </xf>
    <xf numFmtId="44" fontId="25" fillId="11" borderId="15" xfId="1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right" vertical="center" wrapText="1"/>
    </xf>
    <xf numFmtId="0" fontId="12" fillId="7" borderId="1" xfId="0" applyFont="1" applyFill="1" applyBorder="1" applyAlignment="1">
      <alignment horizontal="right" vertical="center" wrapText="1"/>
    </xf>
    <xf numFmtId="44" fontId="12" fillId="7" borderId="1" xfId="1" applyFont="1" applyFill="1" applyBorder="1" applyAlignment="1">
      <alignment horizontal="center" vertical="center" wrapText="1"/>
    </xf>
    <xf numFmtId="44" fontId="12" fillId="7" borderId="6" xfId="1" applyFont="1" applyFill="1" applyBorder="1" applyAlignment="1">
      <alignment horizontal="center" vertical="center" wrapText="1"/>
    </xf>
    <xf numFmtId="0" fontId="28" fillId="12" borderId="14" xfId="0" applyFont="1" applyFill="1" applyBorder="1" applyAlignment="1" applyProtection="1">
      <alignment horizontal="left" vertical="center" wrapText="1"/>
      <protection hidden="1"/>
    </xf>
    <xf numFmtId="0" fontId="28" fillId="12" borderId="2" xfId="0" applyFont="1" applyFill="1" applyBorder="1" applyAlignment="1" applyProtection="1">
      <alignment horizontal="left" vertical="center" wrapText="1"/>
      <protection hidden="1"/>
    </xf>
    <xf numFmtId="0" fontId="28" fillId="12" borderId="15" xfId="0" applyFont="1" applyFill="1" applyBorder="1" applyAlignment="1" applyProtection="1">
      <alignment horizontal="left" vertical="center" wrapText="1"/>
      <protection hidden="1"/>
    </xf>
    <xf numFmtId="0" fontId="27" fillId="11" borderId="5" xfId="0" applyFont="1" applyFill="1" applyBorder="1" applyAlignment="1" applyProtection="1">
      <alignment horizontal="right" vertical="center" wrapText="1"/>
      <protection hidden="1"/>
    </xf>
    <xf numFmtId="0" fontId="27" fillId="11" borderId="1" xfId="0" applyFont="1" applyFill="1" applyBorder="1" applyAlignment="1" applyProtection="1">
      <alignment horizontal="righ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7" borderId="30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horizontal="right" vertical="center" wrapText="1"/>
    </xf>
    <xf numFmtId="44" fontId="12" fillId="7" borderId="0" xfId="1" applyFont="1" applyFill="1" applyBorder="1" applyAlignment="1">
      <alignment horizontal="center" vertical="center" wrapText="1"/>
    </xf>
    <xf numFmtId="44" fontId="12" fillId="7" borderId="31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center" wrapText="1"/>
    </xf>
    <xf numFmtId="0" fontId="3" fillId="13" borderId="30" xfId="0" applyFont="1" applyFill="1" applyBorder="1" applyAlignment="1">
      <alignment horizontal="right" vertical="center" wrapText="1"/>
    </xf>
    <xf numFmtId="0" fontId="3" fillId="13" borderId="0" xfId="0" applyFont="1" applyFill="1" applyAlignment="1">
      <alignment horizontal="right" vertical="center" wrapText="1"/>
    </xf>
    <xf numFmtId="44" fontId="3" fillId="13" borderId="0" xfId="1" applyFont="1" applyFill="1" applyBorder="1" applyAlignment="1">
      <alignment horizontal="center" vertical="center" wrapText="1"/>
    </xf>
    <xf numFmtId="44" fontId="3" fillId="13" borderId="31" xfId="1" applyFon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right" vertical="center" wrapText="1"/>
    </xf>
    <xf numFmtId="0" fontId="3" fillId="13" borderId="33" xfId="0" applyFont="1" applyFill="1" applyBorder="1" applyAlignment="1">
      <alignment horizontal="right" vertical="center" wrapText="1"/>
    </xf>
    <xf numFmtId="44" fontId="3" fillId="13" borderId="33" xfId="1" applyFont="1" applyFill="1" applyBorder="1" applyAlignment="1">
      <alignment horizontal="center" vertical="center" wrapText="1"/>
    </xf>
    <xf numFmtId="44" fontId="3" fillId="13" borderId="34" xfId="1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44" fontId="3" fillId="2" borderId="18" xfId="1" applyFont="1" applyFill="1" applyBorder="1" applyAlignment="1">
      <alignment horizontal="center" vertical="center" wrapText="1"/>
    </xf>
    <xf numFmtId="44" fontId="3" fillId="2" borderId="19" xfId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33" xfId="0" applyFont="1" applyFill="1" applyBorder="1" applyAlignment="1">
      <alignment horizontal="right" vertical="center" wrapText="1"/>
    </xf>
    <xf numFmtId="44" fontId="3" fillId="2" borderId="33" xfId="1" applyFont="1" applyFill="1" applyBorder="1" applyAlignment="1">
      <alignment horizontal="center" vertical="center" wrapText="1"/>
    </xf>
    <xf numFmtId="44" fontId="3" fillId="2" borderId="34" xfId="1" applyFont="1" applyFill="1" applyBorder="1" applyAlignment="1">
      <alignment horizontal="center" vertical="center" wrapText="1"/>
    </xf>
    <xf numFmtId="0" fontId="3" fillId="14" borderId="27" xfId="0" applyFont="1" applyFill="1" applyBorder="1" applyAlignment="1">
      <alignment horizontal="right" vertical="center" wrapText="1"/>
    </xf>
    <xf numFmtId="0" fontId="3" fillId="14" borderId="28" xfId="0" applyFont="1" applyFill="1" applyBorder="1" applyAlignment="1">
      <alignment horizontal="right" vertical="center" wrapText="1"/>
    </xf>
    <xf numFmtId="0" fontId="3" fillId="14" borderId="28" xfId="1" applyNumberFormat="1" applyFont="1" applyFill="1" applyBorder="1" applyAlignment="1">
      <alignment horizontal="center" vertical="center" wrapText="1"/>
    </xf>
    <xf numFmtId="0" fontId="3" fillId="14" borderId="29" xfId="1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3" fillId="2" borderId="31" xfId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164" fontId="5" fillId="3" borderId="33" xfId="1" applyNumberFormat="1" applyFont="1" applyFill="1" applyBorder="1" applyAlignment="1">
      <alignment horizontal="center" vertical="center" wrapText="1"/>
    </xf>
    <xf numFmtId="164" fontId="5" fillId="3" borderId="34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4" fontId="4" fillId="0" borderId="23" xfId="1" applyFont="1" applyBorder="1" applyAlignment="1" applyProtection="1">
      <alignment horizontal="center" vertical="center" wrapText="1"/>
    </xf>
    <xf numFmtId="44" fontId="4" fillId="0" borderId="2" xfId="1" applyFont="1" applyBorder="1" applyAlignment="1" applyProtection="1">
      <alignment horizontal="center" vertical="center" wrapText="1"/>
    </xf>
    <xf numFmtId="44" fontId="4" fillId="0" borderId="15" xfId="1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4" fillId="0" borderId="1" xfId="1" applyFont="1" applyBorder="1" applyAlignment="1" applyProtection="1">
      <alignment horizontal="center" vertical="center" wrapText="1"/>
    </xf>
    <xf numFmtId="44" fontId="4" fillId="0" borderId="6" xfId="1" applyFont="1" applyBorder="1" applyAlignment="1" applyProtection="1">
      <alignment horizontal="center" vertical="center" wrapText="1"/>
    </xf>
    <xf numFmtId="44" fontId="12" fillId="7" borderId="8" xfId="1" applyFont="1" applyFill="1" applyBorder="1" applyAlignment="1" applyProtection="1">
      <alignment horizontal="center" vertical="center" wrapText="1"/>
    </xf>
    <xf numFmtId="44" fontId="12" fillId="7" borderId="24" xfId="1" applyFont="1" applyFill="1" applyBorder="1" applyAlignment="1" applyProtection="1">
      <alignment horizontal="center" vertical="center" wrapText="1"/>
    </xf>
    <xf numFmtId="44" fontId="12" fillId="7" borderId="9" xfId="1" applyFont="1" applyFill="1" applyBorder="1" applyAlignment="1" applyProtection="1">
      <alignment horizontal="center" vertical="center" wrapText="1"/>
    </xf>
    <xf numFmtId="44" fontId="12" fillId="7" borderId="1" xfId="1" applyFont="1" applyFill="1" applyBorder="1" applyAlignment="1" applyProtection="1">
      <alignment horizontal="center" vertical="center" wrapText="1"/>
    </xf>
    <xf numFmtId="44" fontId="12" fillId="7" borderId="6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7" fillId="11" borderId="5" xfId="0" applyFont="1" applyFill="1" applyBorder="1" applyAlignment="1">
      <alignment horizontal="right" vertical="center" wrapText="1"/>
    </xf>
    <xf numFmtId="0" fontId="27" fillId="11" borderId="1" xfId="0" applyFont="1" applyFill="1" applyBorder="1" applyAlignment="1">
      <alignment horizontal="right" vertical="center" wrapText="1"/>
    </xf>
    <xf numFmtId="44" fontId="25" fillId="11" borderId="23" xfId="1" applyFont="1" applyFill="1" applyBorder="1" applyAlignment="1" applyProtection="1">
      <alignment horizontal="center" vertical="center" wrapText="1"/>
    </xf>
    <xf numFmtId="44" fontId="25" fillId="11" borderId="2" xfId="1" applyFont="1" applyFill="1" applyBorder="1" applyAlignment="1" applyProtection="1">
      <alignment horizontal="center" vertical="center" wrapText="1"/>
    </xf>
    <xf numFmtId="44" fontId="25" fillId="11" borderId="15" xfId="1" applyFont="1" applyFill="1" applyBorder="1" applyAlignment="1" applyProtection="1">
      <alignment horizontal="center" vertical="center" wrapText="1"/>
    </xf>
    <xf numFmtId="44" fontId="12" fillId="7" borderId="0" xfId="1" applyFont="1" applyFill="1" applyBorder="1" applyAlignment="1" applyProtection="1">
      <alignment horizontal="center" vertical="center" wrapText="1"/>
    </xf>
    <xf numFmtId="44" fontId="12" fillId="7" borderId="31" xfId="1" applyFont="1" applyFill="1" applyBorder="1" applyAlignment="1" applyProtection="1">
      <alignment horizontal="center" vertical="center" wrapText="1"/>
    </xf>
    <xf numFmtId="0" fontId="28" fillId="12" borderId="14" xfId="0" applyFont="1" applyFill="1" applyBorder="1" applyAlignment="1">
      <alignment horizontal="left" vertical="center" wrapText="1"/>
    </xf>
    <xf numFmtId="0" fontId="28" fillId="12" borderId="2" xfId="0" applyFont="1" applyFill="1" applyBorder="1" applyAlignment="1">
      <alignment horizontal="left" vertical="center" wrapText="1"/>
    </xf>
    <xf numFmtId="0" fontId="28" fillId="12" borderId="15" xfId="0" applyFont="1" applyFill="1" applyBorder="1" applyAlignment="1">
      <alignment horizontal="left" vertical="center" wrapText="1"/>
    </xf>
    <xf numFmtId="44" fontId="3" fillId="2" borderId="33" xfId="1" applyFont="1" applyFill="1" applyBorder="1" applyAlignment="1" applyProtection="1">
      <alignment horizontal="center" vertical="center" wrapText="1"/>
    </xf>
    <xf numFmtId="44" fontId="3" fillId="2" borderId="34" xfId="1" applyFont="1" applyFill="1" applyBorder="1" applyAlignment="1" applyProtection="1">
      <alignment horizontal="center" vertical="center" wrapText="1"/>
    </xf>
    <xf numFmtId="164" fontId="5" fillId="3" borderId="33" xfId="1" applyNumberFormat="1" applyFont="1" applyFill="1" applyBorder="1" applyAlignment="1" applyProtection="1">
      <alignment horizontal="center" vertical="center" wrapText="1"/>
    </xf>
    <xf numFmtId="164" fontId="5" fillId="3" borderId="34" xfId="1" applyNumberFormat="1" applyFont="1" applyFill="1" applyBorder="1" applyAlignment="1" applyProtection="1">
      <alignment horizontal="center" vertical="center" wrapText="1"/>
    </xf>
    <xf numFmtId="44" fontId="3" fillId="2" borderId="0" xfId="1" applyFont="1" applyFill="1" applyBorder="1" applyAlignment="1" applyProtection="1">
      <alignment horizontal="center" vertical="center" wrapText="1"/>
    </xf>
    <xf numFmtId="44" fontId="3" fillId="2" borderId="31" xfId="1" applyFont="1" applyFill="1" applyBorder="1" applyAlignment="1" applyProtection="1">
      <alignment horizontal="center" vertical="center" wrapText="1"/>
    </xf>
    <xf numFmtId="44" fontId="3" fillId="2" borderId="18" xfId="1" applyFont="1" applyFill="1" applyBorder="1" applyAlignment="1" applyProtection="1">
      <alignment horizontal="center" vertical="center" wrapText="1"/>
    </xf>
    <xf numFmtId="44" fontId="3" fillId="2" borderId="19" xfId="1" applyFont="1" applyFill="1" applyBorder="1" applyAlignment="1" applyProtection="1">
      <alignment horizontal="center" vertical="center" wrapText="1"/>
    </xf>
    <xf numFmtId="44" fontId="3" fillId="13" borderId="0" xfId="1" applyFont="1" applyFill="1" applyBorder="1" applyAlignment="1" applyProtection="1">
      <alignment horizontal="center" vertical="center" wrapText="1"/>
    </xf>
    <xf numFmtId="44" fontId="3" fillId="13" borderId="31" xfId="1" applyFont="1" applyFill="1" applyBorder="1" applyAlignment="1" applyProtection="1">
      <alignment horizontal="center" vertical="center" wrapText="1"/>
    </xf>
    <xf numFmtId="44" fontId="3" fillId="13" borderId="33" xfId="1" applyFont="1" applyFill="1" applyBorder="1" applyAlignment="1" applyProtection="1">
      <alignment horizontal="center" vertical="center" wrapText="1"/>
    </xf>
    <xf numFmtId="44" fontId="3" fillId="13" borderId="34" xfId="1" applyFont="1" applyFill="1" applyBorder="1" applyAlignment="1" applyProtection="1">
      <alignment horizontal="center" vertical="center" wrapText="1"/>
    </xf>
    <xf numFmtId="0" fontId="3" fillId="14" borderId="28" xfId="1" applyNumberFormat="1" applyFont="1" applyFill="1" applyBorder="1" applyAlignment="1" applyProtection="1">
      <alignment horizontal="center" vertical="center" wrapText="1"/>
    </xf>
    <xf numFmtId="0" fontId="3" fillId="14" borderId="29" xfId="1" applyNumberFormat="1" applyFont="1" applyFill="1" applyBorder="1" applyAlignment="1" applyProtection="1">
      <alignment horizontal="center" vertical="center" wrapText="1"/>
    </xf>
    <xf numFmtId="0" fontId="26" fillId="11" borderId="5" xfId="0" applyFont="1" applyFill="1" applyBorder="1" applyAlignment="1">
      <alignment horizontal="right" vertical="center" wrapText="1"/>
    </xf>
    <xf numFmtId="0" fontId="26" fillId="11" borderId="1" xfId="0" applyFont="1" applyFill="1" applyBorder="1" applyAlignment="1">
      <alignment horizontal="righ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670577</xdr:colOff>
      <xdr:row>4</xdr:row>
      <xdr:rowOff>47009</xdr:rowOff>
    </xdr:from>
    <xdr:to>
      <xdr:col>11</xdr:col>
      <xdr:colOff>886944</xdr:colOff>
      <xdr:row>4</xdr:row>
      <xdr:rowOff>259260</xdr:rowOff>
    </xdr:to>
    <xdr:sp macro="" textlink="">
      <xdr:nvSpPr>
        <xdr:cNvPr id="2" name="Émoticône 1">
          <a:extLst>
            <a:ext uri="{FF2B5EF4-FFF2-40B4-BE49-F238E27FC236}">
              <a16:creationId xmlns:a16="http://schemas.microsoft.com/office/drawing/2014/main" id="{8B05B47D-07BC-4658-FFE5-CD9BE76AFC6F}"/>
            </a:ext>
          </a:extLst>
        </xdr:cNvPr>
        <xdr:cNvSpPr>
          <a:spLocks noChangeAspect="1"/>
        </xdr:cNvSpPr>
      </xdr:nvSpPr>
      <xdr:spPr>
        <a:xfrm>
          <a:off x="11521457" y="862349"/>
          <a:ext cx="216367" cy="21225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671830</xdr:colOff>
      <xdr:row>5</xdr:row>
      <xdr:rowOff>46990</xdr:rowOff>
    </xdr:from>
    <xdr:to>
      <xdr:col>11</xdr:col>
      <xdr:colOff>883117</xdr:colOff>
      <xdr:row>5</xdr:row>
      <xdr:rowOff>260511</xdr:rowOff>
    </xdr:to>
    <xdr:sp macro="" textlink="">
      <xdr:nvSpPr>
        <xdr:cNvPr id="3" name="Émoticône 2">
          <a:extLst>
            <a:ext uri="{FF2B5EF4-FFF2-40B4-BE49-F238E27FC236}">
              <a16:creationId xmlns:a16="http://schemas.microsoft.com/office/drawing/2014/main" id="{00DB640A-459D-4C5B-8D21-F7EA1AD2C733}"/>
            </a:ext>
          </a:extLst>
        </xdr:cNvPr>
        <xdr:cNvSpPr>
          <a:spLocks noChangeAspect="1"/>
        </xdr:cNvSpPr>
      </xdr:nvSpPr>
      <xdr:spPr>
        <a:xfrm>
          <a:off x="11522710" y="1167130"/>
          <a:ext cx="211287" cy="21352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683260</xdr:colOff>
      <xdr:row>14</xdr:row>
      <xdr:rowOff>170180</xdr:rowOff>
    </xdr:from>
    <xdr:to>
      <xdr:col>11</xdr:col>
      <xdr:colOff>890737</xdr:colOff>
      <xdr:row>16</xdr:row>
      <xdr:rowOff>161</xdr:rowOff>
    </xdr:to>
    <xdr:sp macro="" textlink="">
      <xdr:nvSpPr>
        <xdr:cNvPr id="4" name="Émoticône 3">
          <a:extLst>
            <a:ext uri="{FF2B5EF4-FFF2-40B4-BE49-F238E27FC236}">
              <a16:creationId xmlns:a16="http://schemas.microsoft.com/office/drawing/2014/main" id="{9D8B8E3C-A7C5-4E9D-A900-B8AD17623C72}"/>
            </a:ext>
          </a:extLst>
        </xdr:cNvPr>
        <xdr:cNvSpPr>
          <a:spLocks noChangeAspect="1"/>
        </xdr:cNvSpPr>
      </xdr:nvSpPr>
      <xdr:spPr>
        <a:xfrm>
          <a:off x="11534140" y="3279140"/>
          <a:ext cx="207477" cy="21098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655320</xdr:colOff>
      <xdr:row>24</xdr:row>
      <xdr:rowOff>68580</xdr:rowOff>
    </xdr:from>
    <xdr:to>
      <xdr:col>11</xdr:col>
      <xdr:colOff>869147</xdr:colOff>
      <xdr:row>24</xdr:row>
      <xdr:rowOff>284641</xdr:rowOff>
    </xdr:to>
    <xdr:sp macro="" textlink="">
      <xdr:nvSpPr>
        <xdr:cNvPr id="5" name="Émoticône 4">
          <a:extLst>
            <a:ext uri="{FF2B5EF4-FFF2-40B4-BE49-F238E27FC236}">
              <a16:creationId xmlns:a16="http://schemas.microsoft.com/office/drawing/2014/main" id="{9CC0A554-4C2B-4811-A684-90B092A977F3}"/>
            </a:ext>
          </a:extLst>
        </xdr:cNvPr>
        <xdr:cNvSpPr>
          <a:spLocks noChangeAspect="1"/>
        </xdr:cNvSpPr>
      </xdr:nvSpPr>
      <xdr:spPr>
        <a:xfrm>
          <a:off x="11506200" y="5189220"/>
          <a:ext cx="213827" cy="21606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678180</xdr:colOff>
      <xdr:row>28</xdr:row>
      <xdr:rowOff>91440</xdr:rowOff>
    </xdr:from>
    <xdr:to>
      <xdr:col>11</xdr:col>
      <xdr:colOff>892007</xdr:colOff>
      <xdr:row>29</xdr:row>
      <xdr:rowOff>94141</xdr:rowOff>
    </xdr:to>
    <xdr:sp macro="" textlink="">
      <xdr:nvSpPr>
        <xdr:cNvPr id="6" name="Émoticône 5">
          <a:extLst>
            <a:ext uri="{FF2B5EF4-FFF2-40B4-BE49-F238E27FC236}">
              <a16:creationId xmlns:a16="http://schemas.microsoft.com/office/drawing/2014/main" id="{B0090FC8-5474-4740-AF21-D66846287983}"/>
            </a:ext>
          </a:extLst>
        </xdr:cNvPr>
        <xdr:cNvSpPr>
          <a:spLocks noChangeAspect="1"/>
        </xdr:cNvSpPr>
      </xdr:nvSpPr>
      <xdr:spPr>
        <a:xfrm>
          <a:off x="11529060" y="6233160"/>
          <a:ext cx="213827" cy="21606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693420</xdr:colOff>
      <xdr:row>30</xdr:row>
      <xdr:rowOff>76200</xdr:rowOff>
    </xdr:from>
    <xdr:to>
      <xdr:col>11</xdr:col>
      <xdr:colOff>907247</xdr:colOff>
      <xdr:row>31</xdr:row>
      <xdr:rowOff>78901</xdr:rowOff>
    </xdr:to>
    <xdr:sp macro="" textlink="">
      <xdr:nvSpPr>
        <xdr:cNvPr id="7" name="Émoticône 6">
          <a:extLst>
            <a:ext uri="{FF2B5EF4-FFF2-40B4-BE49-F238E27FC236}">
              <a16:creationId xmlns:a16="http://schemas.microsoft.com/office/drawing/2014/main" id="{4FA76DBD-12D5-4831-93B0-0B5824066963}"/>
            </a:ext>
          </a:extLst>
        </xdr:cNvPr>
        <xdr:cNvSpPr>
          <a:spLocks noChangeAspect="1"/>
        </xdr:cNvSpPr>
      </xdr:nvSpPr>
      <xdr:spPr>
        <a:xfrm>
          <a:off x="11544300" y="6644640"/>
          <a:ext cx="213827" cy="21606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701040</xdr:colOff>
      <xdr:row>41</xdr:row>
      <xdr:rowOff>46990</xdr:rowOff>
    </xdr:from>
    <xdr:to>
      <xdr:col>11</xdr:col>
      <xdr:colOff>919947</xdr:colOff>
      <xdr:row>42</xdr:row>
      <xdr:rowOff>63661</xdr:rowOff>
    </xdr:to>
    <xdr:sp macro="" textlink="">
      <xdr:nvSpPr>
        <xdr:cNvPr id="8" name="Émoticône 7">
          <a:extLst>
            <a:ext uri="{FF2B5EF4-FFF2-40B4-BE49-F238E27FC236}">
              <a16:creationId xmlns:a16="http://schemas.microsoft.com/office/drawing/2014/main" id="{1D9279E2-A788-4B1A-A6F6-C9D4A83A980E}"/>
            </a:ext>
          </a:extLst>
        </xdr:cNvPr>
        <xdr:cNvSpPr>
          <a:spLocks noChangeAspect="1"/>
        </xdr:cNvSpPr>
      </xdr:nvSpPr>
      <xdr:spPr>
        <a:xfrm>
          <a:off x="11551920" y="8809990"/>
          <a:ext cx="218907" cy="20717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834087</xdr:colOff>
      <xdr:row>23</xdr:row>
      <xdr:rowOff>127174</xdr:rowOff>
    </xdr:from>
    <xdr:ext cx="6528991" cy="103707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B7F4628-888B-0412-0CD9-5C1E0B4828A1}"/>
            </a:ext>
          </a:extLst>
        </xdr:cNvPr>
        <xdr:cNvSpPr/>
      </xdr:nvSpPr>
      <xdr:spPr>
        <a:xfrm rot="19282904">
          <a:off x="1815162" y="5080174"/>
          <a:ext cx="6528991" cy="10370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CA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EXEMPLE</a:t>
          </a:r>
        </a:p>
      </xdr:txBody>
    </xdr:sp>
    <xdr:clientData/>
  </xdr:oneCellAnchor>
  <xdr:twoCellAnchor>
    <xdr:from>
      <xdr:col>11</xdr:col>
      <xdr:colOff>670577</xdr:colOff>
      <xdr:row>4</xdr:row>
      <xdr:rowOff>47009</xdr:rowOff>
    </xdr:from>
    <xdr:to>
      <xdr:col>11</xdr:col>
      <xdr:colOff>886944</xdr:colOff>
      <xdr:row>4</xdr:row>
      <xdr:rowOff>259260</xdr:rowOff>
    </xdr:to>
    <xdr:sp macro="" textlink="">
      <xdr:nvSpPr>
        <xdr:cNvPr id="10" name="Émoticône 9">
          <a:extLst>
            <a:ext uri="{FF2B5EF4-FFF2-40B4-BE49-F238E27FC236}">
              <a16:creationId xmlns:a16="http://schemas.microsoft.com/office/drawing/2014/main" id="{8B66EADC-90C8-4607-839B-68134EDC981C}"/>
            </a:ext>
          </a:extLst>
        </xdr:cNvPr>
        <xdr:cNvSpPr>
          <a:spLocks noChangeAspect="1"/>
        </xdr:cNvSpPr>
      </xdr:nvSpPr>
      <xdr:spPr>
        <a:xfrm>
          <a:off x="11518917" y="863619"/>
          <a:ext cx="221447" cy="20971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671830</xdr:colOff>
      <xdr:row>5</xdr:row>
      <xdr:rowOff>46990</xdr:rowOff>
    </xdr:from>
    <xdr:to>
      <xdr:col>11</xdr:col>
      <xdr:colOff>883117</xdr:colOff>
      <xdr:row>5</xdr:row>
      <xdr:rowOff>260511</xdr:rowOff>
    </xdr:to>
    <xdr:sp macro="" textlink="">
      <xdr:nvSpPr>
        <xdr:cNvPr id="11" name="Émoticône 10">
          <a:extLst>
            <a:ext uri="{FF2B5EF4-FFF2-40B4-BE49-F238E27FC236}">
              <a16:creationId xmlns:a16="http://schemas.microsoft.com/office/drawing/2014/main" id="{FE1B943C-B556-42AD-B75D-9FD7FB165502}"/>
            </a:ext>
          </a:extLst>
        </xdr:cNvPr>
        <xdr:cNvSpPr>
          <a:spLocks noChangeAspect="1"/>
        </xdr:cNvSpPr>
      </xdr:nvSpPr>
      <xdr:spPr>
        <a:xfrm>
          <a:off x="11520170" y="1168400"/>
          <a:ext cx="215097" cy="21098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683260</xdr:colOff>
      <xdr:row>14</xdr:row>
      <xdr:rowOff>170180</xdr:rowOff>
    </xdr:from>
    <xdr:to>
      <xdr:col>11</xdr:col>
      <xdr:colOff>890737</xdr:colOff>
      <xdr:row>16</xdr:row>
      <xdr:rowOff>161</xdr:rowOff>
    </xdr:to>
    <xdr:sp macro="" textlink="">
      <xdr:nvSpPr>
        <xdr:cNvPr id="12" name="Émoticône 11">
          <a:extLst>
            <a:ext uri="{FF2B5EF4-FFF2-40B4-BE49-F238E27FC236}">
              <a16:creationId xmlns:a16="http://schemas.microsoft.com/office/drawing/2014/main" id="{46132855-8054-4204-B1C9-87E765368AE3}"/>
            </a:ext>
          </a:extLst>
        </xdr:cNvPr>
        <xdr:cNvSpPr>
          <a:spLocks noChangeAspect="1"/>
        </xdr:cNvSpPr>
      </xdr:nvSpPr>
      <xdr:spPr>
        <a:xfrm>
          <a:off x="11534140" y="3282950"/>
          <a:ext cx="210017" cy="20717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655320</xdr:colOff>
      <xdr:row>24</xdr:row>
      <xdr:rowOff>68580</xdr:rowOff>
    </xdr:from>
    <xdr:to>
      <xdr:col>11</xdr:col>
      <xdr:colOff>869147</xdr:colOff>
      <xdr:row>24</xdr:row>
      <xdr:rowOff>284641</xdr:rowOff>
    </xdr:to>
    <xdr:sp macro="" textlink="">
      <xdr:nvSpPr>
        <xdr:cNvPr id="13" name="Émoticône 12">
          <a:extLst>
            <a:ext uri="{FF2B5EF4-FFF2-40B4-BE49-F238E27FC236}">
              <a16:creationId xmlns:a16="http://schemas.microsoft.com/office/drawing/2014/main" id="{EB0B5F96-4BF3-499F-90B1-4DBB68D58A9F}"/>
            </a:ext>
          </a:extLst>
        </xdr:cNvPr>
        <xdr:cNvSpPr>
          <a:spLocks noChangeAspect="1"/>
        </xdr:cNvSpPr>
      </xdr:nvSpPr>
      <xdr:spPr>
        <a:xfrm>
          <a:off x="11507470" y="5187950"/>
          <a:ext cx="211287" cy="22114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678180</xdr:colOff>
      <xdr:row>28</xdr:row>
      <xdr:rowOff>91440</xdr:rowOff>
    </xdr:from>
    <xdr:to>
      <xdr:col>11</xdr:col>
      <xdr:colOff>892007</xdr:colOff>
      <xdr:row>29</xdr:row>
      <xdr:rowOff>94141</xdr:rowOff>
    </xdr:to>
    <xdr:sp macro="" textlink="">
      <xdr:nvSpPr>
        <xdr:cNvPr id="14" name="Émoticône 13">
          <a:extLst>
            <a:ext uri="{FF2B5EF4-FFF2-40B4-BE49-F238E27FC236}">
              <a16:creationId xmlns:a16="http://schemas.microsoft.com/office/drawing/2014/main" id="{AA88338C-2D05-4031-AF85-B14229C2C9F5}"/>
            </a:ext>
          </a:extLst>
        </xdr:cNvPr>
        <xdr:cNvSpPr>
          <a:spLocks noChangeAspect="1"/>
        </xdr:cNvSpPr>
      </xdr:nvSpPr>
      <xdr:spPr>
        <a:xfrm>
          <a:off x="11527790" y="6235700"/>
          <a:ext cx="217637" cy="21733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693420</xdr:colOff>
      <xdr:row>30</xdr:row>
      <xdr:rowOff>76200</xdr:rowOff>
    </xdr:from>
    <xdr:to>
      <xdr:col>11</xdr:col>
      <xdr:colOff>907247</xdr:colOff>
      <xdr:row>31</xdr:row>
      <xdr:rowOff>78901</xdr:rowOff>
    </xdr:to>
    <xdr:sp macro="" textlink="">
      <xdr:nvSpPr>
        <xdr:cNvPr id="15" name="Émoticône 14">
          <a:extLst>
            <a:ext uri="{FF2B5EF4-FFF2-40B4-BE49-F238E27FC236}">
              <a16:creationId xmlns:a16="http://schemas.microsoft.com/office/drawing/2014/main" id="{358018AA-DE54-4B21-921E-D6B14DD59670}"/>
            </a:ext>
          </a:extLst>
        </xdr:cNvPr>
        <xdr:cNvSpPr>
          <a:spLocks noChangeAspect="1"/>
        </xdr:cNvSpPr>
      </xdr:nvSpPr>
      <xdr:spPr>
        <a:xfrm>
          <a:off x="11545570" y="6644640"/>
          <a:ext cx="211287" cy="21606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701040</xdr:colOff>
      <xdr:row>41</xdr:row>
      <xdr:rowOff>46990</xdr:rowOff>
    </xdr:from>
    <xdr:to>
      <xdr:col>11</xdr:col>
      <xdr:colOff>919947</xdr:colOff>
      <xdr:row>42</xdr:row>
      <xdr:rowOff>63661</xdr:rowOff>
    </xdr:to>
    <xdr:sp macro="" textlink="">
      <xdr:nvSpPr>
        <xdr:cNvPr id="16" name="Émoticône 15">
          <a:extLst>
            <a:ext uri="{FF2B5EF4-FFF2-40B4-BE49-F238E27FC236}">
              <a16:creationId xmlns:a16="http://schemas.microsoft.com/office/drawing/2014/main" id="{0618C1FA-2DD8-4E2D-9706-10FBBD0E39D3}"/>
            </a:ext>
          </a:extLst>
        </xdr:cNvPr>
        <xdr:cNvSpPr>
          <a:spLocks noChangeAspect="1"/>
        </xdr:cNvSpPr>
      </xdr:nvSpPr>
      <xdr:spPr>
        <a:xfrm>
          <a:off x="11554460" y="8811260"/>
          <a:ext cx="217637" cy="203361"/>
        </a:xfrm>
        <a:prstGeom prst="smileyFac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emeAP">
  <a:themeElements>
    <a:clrScheme name="SLIM_AP">
      <a:dk1>
        <a:srgbClr val="161412"/>
      </a:dk1>
      <a:lt1>
        <a:srgbClr val="FFFFFF"/>
      </a:lt1>
      <a:dk2>
        <a:srgbClr val="848382"/>
      </a:dk2>
      <a:lt2>
        <a:srgbClr val="43C0E8"/>
      </a:lt2>
      <a:accent1>
        <a:srgbClr val="E7332A"/>
      </a:accent1>
      <a:accent2>
        <a:srgbClr val="F26621"/>
      </a:accent2>
      <a:accent3>
        <a:srgbClr val="F3F2F2"/>
      </a:accent3>
      <a:accent4>
        <a:srgbClr val="E2B53D"/>
      </a:accent4>
      <a:accent5>
        <a:srgbClr val="3181BF"/>
      </a:accent5>
      <a:accent6>
        <a:srgbClr val="F39200"/>
      </a:accent6>
      <a:hlink>
        <a:srgbClr val="141412"/>
      </a:hlink>
      <a:folHlink>
        <a:srgbClr val="F39200"/>
      </a:folHlink>
    </a:clrScheme>
    <a:fontScheme name="SLIM Corpo">
      <a:majorFont>
        <a:latin typeface="Lato Black"/>
        <a:ea typeface=""/>
        <a:cs typeface=""/>
      </a:majorFont>
      <a:minorFont>
        <a:latin typeface="Nuni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E89D2-8BEB-4A54-8360-AA98C234579C}">
  <sheetPr>
    <pageSetUpPr fitToPage="1"/>
  </sheetPr>
  <dimension ref="A1:O88"/>
  <sheetViews>
    <sheetView tabSelected="1" view="pageLayout" zoomScaleNormal="100" zoomScaleSheetLayoutView="100" workbookViewId="0">
      <selection activeCell="G9" sqref="G9:J9"/>
    </sheetView>
  </sheetViews>
  <sheetFormatPr baseColWidth="10" defaultColWidth="11.4609375" defaultRowHeight="14" x14ac:dyDescent="0.3"/>
  <cols>
    <col min="1" max="2" width="11.4609375" style="1"/>
    <col min="3" max="3" width="20.3046875" style="1" customWidth="1"/>
    <col min="4" max="5" width="11.4609375" style="1"/>
    <col min="6" max="6" width="2.84375" style="1" customWidth="1"/>
    <col min="7" max="7" width="11.84375" style="1" customWidth="1"/>
    <col min="8" max="8" width="15.07421875" style="1" customWidth="1"/>
    <col min="9" max="9" width="12" style="1" customWidth="1"/>
    <col min="10" max="10" width="13.4609375" style="1" customWidth="1"/>
    <col min="11" max="11" width="8.07421875" style="1" customWidth="1"/>
    <col min="12" max="12" width="11.4609375" style="1"/>
    <col min="13" max="13" width="46" style="1" customWidth="1"/>
    <col min="14" max="14" width="11.4609375" style="1"/>
    <col min="15" max="15" width="0" style="1" hidden="1" customWidth="1"/>
    <col min="16" max="16384" width="11.4609375" style="1"/>
  </cols>
  <sheetData>
    <row r="1" spans="1:15" ht="23" x14ac:dyDescent="0.3">
      <c r="A1" s="55" t="s">
        <v>0</v>
      </c>
      <c r="B1" s="55"/>
      <c r="C1" s="55"/>
      <c r="D1" s="55"/>
      <c r="E1" s="55"/>
      <c r="F1" s="55"/>
      <c r="G1" s="55"/>
      <c r="H1" s="55"/>
      <c r="I1" s="11"/>
      <c r="J1" s="3"/>
    </row>
    <row r="2" spans="1:15" ht="14.25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M2" s="36" t="s">
        <v>93</v>
      </c>
    </row>
    <row r="3" spans="1:15" ht="14.25" customHeigh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M3" s="37"/>
    </row>
    <row r="4" spans="1:15" ht="14.25" customHeight="1" thickBo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M4" s="37"/>
    </row>
    <row r="5" spans="1:15" ht="24" customHeight="1" thickBot="1" x14ac:dyDescent="0.35">
      <c r="A5" s="56" t="s">
        <v>3</v>
      </c>
      <c r="B5" s="57"/>
      <c r="C5" s="57"/>
      <c r="D5" s="58"/>
      <c r="E5" s="58"/>
      <c r="F5" s="58"/>
      <c r="G5" s="58"/>
      <c r="H5" s="58"/>
      <c r="I5" s="59"/>
      <c r="J5" s="60"/>
      <c r="M5" s="38" t="s">
        <v>98</v>
      </c>
    </row>
    <row r="6" spans="1:15" ht="24" customHeight="1" thickBot="1" x14ac:dyDescent="0.35">
      <c r="A6" s="56" t="s">
        <v>4</v>
      </c>
      <c r="B6" s="57"/>
      <c r="C6" s="57"/>
      <c r="D6" s="58"/>
      <c r="E6" s="58"/>
      <c r="F6" s="58"/>
      <c r="G6" s="58"/>
      <c r="H6" s="58"/>
      <c r="I6" s="59"/>
      <c r="J6" s="60"/>
      <c r="M6" s="38" t="s">
        <v>99</v>
      </c>
      <c r="O6" s="1" t="s">
        <v>5</v>
      </c>
    </row>
    <row r="7" spans="1:15" ht="27" customHeight="1" x14ac:dyDescent="0.3">
      <c r="A7" s="61" t="s">
        <v>6</v>
      </c>
      <c r="B7" s="62"/>
      <c r="C7" s="62"/>
      <c r="D7" s="62"/>
      <c r="E7" s="62"/>
      <c r="F7" s="62"/>
      <c r="G7" s="62"/>
      <c r="H7" s="62"/>
      <c r="I7" s="62"/>
      <c r="J7" s="63"/>
      <c r="M7" s="37"/>
      <c r="O7" s="1" t="s">
        <v>7</v>
      </c>
    </row>
    <row r="8" spans="1:15" ht="15.75" customHeight="1" x14ac:dyDescent="0.3">
      <c r="A8" s="42" t="s">
        <v>8</v>
      </c>
      <c r="B8" s="43"/>
      <c r="C8" s="43"/>
      <c r="D8" s="43"/>
      <c r="E8" s="43"/>
      <c r="F8" s="44"/>
      <c r="G8" s="45" t="s">
        <v>9</v>
      </c>
      <c r="H8" s="45"/>
      <c r="I8" s="46"/>
      <c r="J8" s="47"/>
      <c r="M8" s="37"/>
      <c r="O8" s="1" t="s">
        <v>10</v>
      </c>
    </row>
    <row r="9" spans="1:15" ht="15" customHeight="1" x14ac:dyDescent="0.3">
      <c r="A9" s="48" t="s">
        <v>11</v>
      </c>
      <c r="B9" s="49"/>
      <c r="C9" s="49"/>
      <c r="D9" s="49"/>
      <c r="E9" s="49"/>
      <c r="F9" s="49"/>
      <c r="G9" s="50">
        <v>3500</v>
      </c>
      <c r="H9" s="51"/>
      <c r="I9" s="51"/>
      <c r="J9" s="52"/>
      <c r="M9" s="37"/>
      <c r="O9" s="1" t="s">
        <v>12</v>
      </c>
    </row>
    <row r="10" spans="1:15" ht="15" customHeight="1" x14ac:dyDescent="0.3">
      <c r="A10" s="48" t="s">
        <v>13</v>
      </c>
      <c r="B10" s="49"/>
      <c r="C10" s="49"/>
      <c r="D10" s="49"/>
      <c r="E10" s="49"/>
      <c r="F10" s="49"/>
      <c r="G10" s="50">
        <v>0</v>
      </c>
      <c r="H10" s="51"/>
      <c r="I10" s="51"/>
      <c r="J10" s="52"/>
      <c r="M10" s="37"/>
    </row>
    <row r="11" spans="1:15" ht="15" customHeight="1" x14ac:dyDescent="0.3">
      <c r="A11" s="48" t="s">
        <v>14</v>
      </c>
      <c r="B11" s="49"/>
      <c r="C11" s="49"/>
      <c r="D11" s="49"/>
      <c r="E11" s="49"/>
      <c r="F11" s="49"/>
      <c r="G11" s="50">
        <v>0</v>
      </c>
      <c r="H11" s="51"/>
      <c r="I11" s="51"/>
      <c r="J11" s="52"/>
      <c r="M11" s="37"/>
    </row>
    <row r="12" spans="1:15" ht="15" customHeight="1" x14ac:dyDescent="0.3">
      <c r="A12" s="48" t="s">
        <v>15</v>
      </c>
      <c r="B12" s="49"/>
      <c r="C12" s="49"/>
      <c r="D12" s="49"/>
      <c r="E12" s="49"/>
      <c r="F12" s="49"/>
      <c r="G12" s="50">
        <v>0</v>
      </c>
      <c r="H12" s="51"/>
      <c r="I12" s="51"/>
      <c r="J12" s="52"/>
      <c r="M12" s="37"/>
    </row>
    <row r="13" spans="1:15" ht="15" customHeight="1" x14ac:dyDescent="0.3">
      <c r="A13" s="48" t="s">
        <v>16</v>
      </c>
      <c r="B13" s="49"/>
      <c r="C13" s="49"/>
      <c r="D13" s="49"/>
      <c r="E13" s="49"/>
      <c r="F13" s="49"/>
      <c r="G13" s="50"/>
      <c r="H13" s="51"/>
      <c r="I13" s="51"/>
      <c r="J13" s="52"/>
      <c r="M13" s="37"/>
    </row>
    <row r="14" spans="1:15" ht="15" customHeight="1" x14ac:dyDescent="0.3">
      <c r="A14" s="64" t="s">
        <v>17</v>
      </c>
      <c r="B14" s="65"/>
      <c r="C14" s="65"/>
      <c r="D14" s="65"/>
      <c r="E14" s="65"/>
      <c r="F14" s="65"/>
      <c r="G14" s="65"/>
      <c r="H14" s="65"/>
      <c r="I14" s="65"/>
      <c r="J14" s="66"/>
      <c r="M14" s="37"/>
    </row>
    <row r="15" spans="1:15" ht="15" customHeight="1" x14ac:dyDescent="0.3">
      <c r="A15" s="67" t="s">
        <v>18</v>
      </c>
      <c r="B15" s="68"/>
      <c r="C15" s="68"/>
      <c r="D15" s="68"/>
      <c r="E15" s="68"/>
      <c r="F15" s="68"/>
      <c r="G15" s="69"/>
      <c r="H15" s="69"/>
      <c r="I15" s="50"/>
      <c r="J15" s="70"/>
      <c r="M15" s="108" t="s">
        <v>94</v>
      </c>
    </row>
    <row r="16" spans="1:15" ht="15" customHeight="1" x14ac:dyDescent="0.3">
      <c r="A16" s="67"/>
      <c r="B16" s="68"/>
      <c r="C16" s="68"/>
      <c r="D16" s="68"/>
      <c r="E16" s="68"/>
      <c r="F16" s="68"/>
      <c r="G16" s="50">
        <v>0</v>
      </c>
      <c r="H16" s="51"/>
      <c r="I16" s="51"/>
      <c r="J16" s="52"/>
      <c r="M16" s="108"/>
    </row>
    <row r="17" spans="1:13" ht="15" customHeight="1" x14ac:dyDescent="0.3">
      <c r="A17" s="67"/>
      <c r="B17" s="68"/>
      <c r="C17" s="68"/>
      <c r="D17" s="68"/>
      <c r="E17" s="68"/>
      <c r="F17" s="68"/>
      <c r="G17" s="50">
        <v>0</v>
      </c>
      <c r="H17" s="51"/>
      <c r="I17" s="51"/>
      <c r="J17" s="52"/>
      <c r="M17" s="108"/>
    </row>
    <row r="18" spans="1:13" ht="15" customHeight="1" x14ac:dyDescent="0.3">
      <c r="A18" s="53"/>
      <c r="B18" s="54"/>
      <c r="C18" s="54"/>
      <c r="D18" s="54"/>
      <c r="E18" s="54"/>
      <c r="F18" s="54"/>
      <c r="G18" s="50">
        <v>0</v>
      </c>
      <c r="H18" s="51"/>
      <c r="I18" s="51"/>
      <c r="J18" s="52"/>
      <c r="M18" s="108"/>
    </row>
    <row r="19" spans="1:13" ht="15" customHeight="1" x14ac:dyDescent="0.3">
      <c r="A19" s="53"/>
      <c r="B19" s="54"/>
      <c r="C19" s="54"/>
      <c r="D19" s="54"/>
      <c r="E19" s="54"/>
      <c r="F19" s="54"/>
      <c r="G19" s="50">
        <v>0</v>
      </c>
      <c r="H19" s="51"/>
      <c r="I19" s="51"/>
      <c r="J19" s="52"/>
      <c r="M19" s="37"/>
    </row>
    <row r="20" spans="1:13" ht="15" customHeight="1" x14ac:dyDescent="0.3">
      <c r="A20" s="53"/>
      <c r="B20" s="54"/>
      <c r="C20" s="54"/>
      <c r="D20" s="54"/>
      <c r="E20" s="54"/>
      <c r="F20" s="54"/>
      <c r="G20" s="50">
        <v>0</v>
      </c>
      <c r="H20" s="51"/>
      <c r="I20" s="51"/>
      <c r="J20" s="52"/>
      <c r="M20" s="37"/>
    </row>
    <row r="21" spans="1:13" ht="26.25" customHeight="1" thickBot="1" x14ac:dyDescent="0.35">
      <c r="A21" s="71" t="s">
        <v>19</v>
      </c>
      <c r="B21" s="72"/>
      <c r="C21" s="72"/>
      <c r="D21" s="72"/>
      <c r="E21" s="72"/>
      <c r="F21" s="72"/>
      <c r="G21" s="73">
        <f>SUM(G9:J13)+SUM(G16:J20)</f>
        <v>3500</v>
      </c>
      <c r="H21" s="73"/>
      <c r="I21" s="74"/>
      <c r="J21" s="75"/>
      <c r="M21" s="37"/>
    </row>
    <row r="22" spans="1:13" ht="7.5" customHeight="1" thickBot="1" x14ac:dyDescent="0.35">
      <c r="A22" s="76"/>
      <c r="B22" s="76"/>
      <c r="C22" s="76"/>
      <c r="D22" s="76"/>
      <c r="E22" s="76"/>
      <c r="F22" s="76"/>
      <c r="G22" s="76"/>
      <c r="H22" s="76"/>
      <c r="I22" s="76"/>
      <c r="J22" s="76"/>
      <c r="M22" s="37"/>
    </row>
    <row r="23" spans="1:13" ht="19.5" customHeight="1" x14ac:dyDescent="0.3">
      <c r="A23" s="77" t="s">
        <v>20</v>
      </c>
      <c r="B23" s="78"/>
      <c r="C23" s="78"/>
      <c r="D23" s="78"/>
      <c r="E23" s="78"/>
      <c r="F23" s="78"/>
      <c r="G23" s="78"/>
      <c r="H23" s="78"/>
      <c r="I23" s="78"/>
      <c r="J23" s="79"/>
      <c r="M23" s="37"/>
    </row>
    <row r="24" spans="1:13" ht="15" customHeight="1" x14ac:dyDescent="0.3">
      <c r="A24" s="80" t="s">
        <v>21</v>
      </c>
      <c r="B24" s="81"/>
      <c r="C24" s="81"/>
      <c r="D24" s="81"/>
      <c r="E24" s="81"/>
      <c r="F24" s="81"/>
      <c r="G24" s="81"/>
      <c r="H24" s="81"/>
      <c r="I24" s="81"/>
      <c r="J24" s="82"/>
      <c r="M24" s="37"/>
    </row>
    <row r="25" spans="1:13" ht="30" customHeight="1" x14ac:dyDescent="0.3">
      <c r="A25" s="83" t="s">
        <v>22</v>
      </c>
      <c r="B25" s="84"/>
      <c r="C25" s="84"/>
      <c r="D25" s="85" t="s">
        <v>23</v>
      </c>
      <c r="E25" s="85"/>
      <c r="F25" s="85"/>
      <c r="G25" s="6" t="s">
        <v>24</v>
      </c>
      <c r="H25" s="5" t="s">
        <v>25</v>
      </c>
      <c r="I25" s="12" t="s">
        <v>26</v>
      </c>
      <c r="J25" s="26" t="s">
        <v>27</v>
      </c>
      <c r="M25" s="39" t="s">
        <v>95</v>
      </c>
    </row>
    <row r="26" spans="1:13" ht="16.5" customHeight="1" x14ac:dyDescent="0.3">
      <c r="A26" s="67"/>
      <c r="B26" s="68"/>
      <c r="C26" s="68"/>
      <c r="D26" s="69">
        <v>0</v>
      </c>
      <c r="E26" s="69"/>
      <c r="F26" s="69"/>
      <c r="G26" s="7"/>
      <c r="H26" s="9">
        <f>D26*G26</f>
        <v>0</v>
      </c>
      <c r="I26" s="14"/>
      <c r="J26" s="27"/>
      <c r="M26" s="37"/>
    </row>
    <row r="27" spans="1:13" ht="16.5" customHeight="1" x14ac:dyDescent="0.3">
      <c r="A27" s="67"/>
      <c r="B27" s="68"/>
      <c r="C27" s="68"/>
      <c r="D27" s="69">
        <v>0</v>
      </c>
      <c r="E27" s="69"/>
      <c r="F27" s="69"/>
      <c r="G27" s="7"/>
      <c r="H27" s="9">
        <f t="shared" ref="H27" si="0">D27*G27</f>
        <v>0</v>
      </c>
      <c r="I27" s="14"/>
      <c r="J27" s="27"/>
      <c r="M27" s="37"/>
    </row>
    <row r="28" spans="1:13" ht="16.5" customHeight="1" x14ac:dyDescent="0.3">
      <c r="A28" s="67"/>
      <c r="B28" s="68"/>
      <c r="C28" s="68"/>
      <c r="D28" s="69">
        <v>0</v>
      </c>
      <c r="E28" s="69"/>
      <c r="F28" s="69"/>
      <c r="G28" s="7"/>
      <c r="H28" s="9">
        <f>D28*G28</f>
        <v>0</v>
      </c>
      <c r="I28" s="14"/>
      <c r="J28" s="27"/>
      <c r="M28" s="37"/>
    </row>
    <row r="29" spans="1:13" ht="16.5" customHeight="1" x14ac:dyDescent="0.3">
      <c r="A29" s="67"/>
      <c r="B29" s="68"/>
      <c r="C29" s="68"/>
      <c r="D29" s="69">
        <v>0</v>
      </c>
      <c r="E29" s="69"/>
      <c r="F29" s="69"/>
      <c r="G29" s="7"/>
      <c r="H29" s="9">
        <f t="shared" ref="H29:H32" si="1">D29*G29</f>
        <v>0</v>
      </c>
      <c r="I29" s="14"/>
      <c r="J29" s="27"/>
      <c r="M29" s="109" t="s">
        <v>96</v>
      </c>
    </row>
    <row r="30" spans="1:13" ht="16.5" customHeight="1" x14ac:dyDescent="0.3">
      <c r="A30" s="67"/>
      <c r="B30" s="68"/>
      <c r="C30" s="68"/>
      <c r="D30" s="69">
        <v>0</v>
      </c>
      <c r="E30" s="69"/>
      <c r="F30" s="69"/>
      <c r="G30" s="7"/>
      <c r="H30" s="9">
        <f t="shared" si="1"/>
        <v>0</v>
      </c>
      <c r="I30" s="14"/>
      <c r="J30" s="27"/>
      <c r="M30" s="109"/>
    </row>
    <row r="31" spans="1:13" ht="16.5" customHeight="1" x14ac:dyDescent="0.3">
      <c r="A31" s="67"/>
      <c r="B31" s="68"/>
      <c r="C31" s="68"/>
      <c r="D31" s="69">
        <v>0</v>
      </c>
      <c r="E31" s="69"/>
      <c r="F31" s="69"/>
      <c r="G31" s="7"/>
      <c r="H31" s="9">
        <f t="shared" si="1"/>
        <v>0</v>
      </c>
      <c r="I31" s="14"/>
      <c r="J31" s="27"/>
      <c r="L31" s="13"/>
      <c r="M31" s="109" t="s">
        <v>97</v>
      </c>
    </row>
    <row r="32" spans="1:13" ht="16.5" customHeight="1" x14ac:dyDescent="0.3">
      <c r="A32" s="67"/>
      <c r="B32" s="68"/>
      <c r="C32" s="68"/>
      <c r="D32" s="69">
        <v>0</v>
      </c>
      <c r="E32" s="69"/>
      <c r="F32" s="69"/>
      <c r="G32" s="7"/>
      <c r="H32" s="9">
        <f t="shared" si="1"/>
        <v>0</v>
      </c>
      <c r="I32" s="14"/>
      <c r="J32" s="27"/>
      <c r="M32" s="109"/>
    </row>
    <row r="33" spans="1:13" ht="15" customHeight="1" x14ac:dyDescent="0.3">
      <c r="A33" s="94" t="s">
        <v>28</v>
      </c>
      <c r="B33" s="95"/>
      <c r="C33" s="95"/>
      <c r="D33" s="95"/>
      <c r="E33" s="95"/>
      <c r="F33" s="95"/>
      <c r="G33" s="95"/>
      <c r="H33" s="96">
        <f>SUM(H26:H32)</f>
        <v>0</v>
      </c>
      <c r="I33" s="96"/>
      <c r="J33" s="97"/>
      <c r="L33" s="13"/>
      <c r="M33" s="37"/>
    </row>
    <row r="34" spans="1:13" ht="9.75" customHeight="1" x14ac:dyDescent="0.3">
      <c r="A34" s="98" t="s">
        <v>29</v>
      </c>
      <c r="B34" s="99"/>
      <c r="C34" s="99"/>
      <c r="D34" s="99"/>
      <c r="E34" s="99"/>
      <c r="F34" s="99"/>
      <c r="G34" s="99"/>
      <c r="H34" s="99"/>
      <c r="I34" s="99"/>
      <c r="J34" s="100"/>
      <c r="L34" s="13"/>
      <c r="M34" s="37"/>
    </row>
    <row r="35" spans="1:13" ht="9.75" customHeight="1" x14ac:dyDescent="0.3">
      <c r="A35" s="101" t="s">
        <v>30</v>
      </c>
      <c r="B35" s="102"/>
      <c r="C35" s="102"/>
      <c r="D35" s="102"/>
      <c r="E35" s="102"/>
      <c r="F35" s="102"/>
      <c r="G35" s="102"/>
      <c r="H35" s="88"/>
      <c r="I35" s="89"/>
      <c r="J35" s="90"/>
      <c r="L35" s="13"/>
      <c r="M35" s="37"/>
    </row>
    <row r="36" spans="1:13" ht="9.75" customHeight="1" x14ac:dyDescent="0.3">
      <c r="A36" s="86" t="s">
        <v>31</v>
      </c>
      <c r="B36" s="87"/>
      <c r="C36" s="87"/>
      <c r="D36" s="87"/>
      <c r="E36" s="87"/>
      <c r="F36" s="87"/>
      <c r="G36" s="87"/>
      <c r="H36" s="88"/>
      <c r="I36" s="89"/>
      <c r="J36" s="90"/>
      <c r="L36" s="13"/>
      <c r="M36" s="37"/>
    </row>
    <row r="37" spans="1:13" ht="15" customHeight="1" x14ac:dyDescent="0.3">
      <c r="A37" s="91" t="s">
        <v>32</v>
      </c>
      <c r="B37" s="92"/>
      <c r="C37" s="92"/>
      <c r="D37" s="92"/>
      <c r="E37" s="92"/>
      <c r="F37" s="92"/>
      <c r="G37" s="92"/>
      <c r="H37" s="92"/>
      <c r="I37" s="92"/>
      <c r="J37" s="93"/>
      <c r="M37" s="37"/>
    </row>
    <row r="38" spans="1:13" ht="32.25" customHeight="1" x14ac:dyDescent="0.3">
      <c r="A38" s="83" t="s">
        <v>33</v>
      </c>
      <c r="B38" s="84"/>
      <c r="C38" s="84"/>
      <c r="D38" s="85" t="s">
        <v>34</v>
      </c>
      <c r="E38" s="85"/>
      <c r="F38" s="85" t="s">
        <v>35</v>
      </c>
      <c r="G38" s="85"/>
      <c r="H38" s="5" t="s">
        <v>25</v>
      </c>
      <c r="I38" s="12" t="s">
        <v>26</v>
      </c>
      <c r="J38" s="28" t="s">
        <v>36</v>
      </c>
      <c r="M38" s="37"/>
    </row>
    <row r="39" spans="1:13" ht="16.5" customHeight="1" x14ac:dyDescent="0.3">
      <c r="A39" s="67"/>
      <c r="B39" s="68"/>
      <c r="C39" s="68"/>
      <c r="D39" s="69"/>
      <c r="E39" s="69"/>
      <c r="F39" s="103"/>
      <c r="G39" s="103"/>
      <c r="H39" s="9">
        <f>D39*F39</f>
        <v>0</v>
      </c>
      <c r="I39" s="14"/>
      <c r="J39" s="29"/>
      <c r="M39" s="37"/>
    </row>
    <row r="40" spans="1:13" ht="16.5" customHeight="1" x14ac:dyDescent="0.3">
      <c r="A40" s="67"/>
      <c r="B40" s="68"/>
      <c r="C40" s="68"/>
      <c r="D40" s="69"/>
      <c r="E40" s="69"/>
      <c r="F40" s="103"/>
      <c r="G40" s="103"/>
      <c r="H40" s="9">
        <f t="shared" ref="H40" si="2">D40*F40</f>
        <v>0</v>
      </c>
      <c r="I40" s="14"/>
      <c r="J40" s="29"/>
      <c r="M40" s="37"/>
    </row>
    <row r="41" spans="1:13" ht="15" customHeight="1" x14ac:dyDescent="0.3">
      <c r="A41" s="67"/>
      <c r="B41" s="68"/>
      <c r="C41" s="68"/>
      <c r="D41" s="69"/>
      <c r="E41" s="69"/>
      <c r="F41" s="103"/>
      <c r="G41" s="103"/>
      <c r="H41" s="9">
        <f>D41*F41</f>
        <v>0</v>
      </c>
      <c r="I41" s="14"/>
      <c r="J41" s="29"/>
      <c r="L41" s="13"/>
      <c r="M41" s="109" t="s">
        <v>100</v>
      </c>
    </row>
    <row r="42" spans="1:13" ht="15" customHeight="1" x14ac:dyDescent="0.3">
      <c r="A42" s="67"/>
      <c r="B42" s="68"/>
      <c r="C42" s="68"/>
      <c r="D42" s="69"/>
      <c r="E42" s="69"/>
      <c r="F42" s="103"/>
      <c r="G42" s="103"/>
      <c r="H42" s="9">
        <f t="shared" ref="H42:H45" si="3">D42*F42</f>
        <v>0</v>
      </c>
      <c r="I42" s="14"/>
      <c r="J42" s="29"/>
      <c r="M42" s="109"/>
    </row>
    <row r="43" spans="1:13" ht="15" customHeight="1" x14ac:dyDescent="0.3">
      <c r="A43" s="67"/>
      <c r="B43" s="68"/>
      <c r="C43" s="68"/>
      <c r="D43" s="69"/>
      <c r="E43" s="69"/>
      <c r="F43" s="103"/>
      <c r="G43" s="103"/>
      <c r="H43" s="9">
        <f t="shared" si="3"/>
        <v>0</v>
      </c>
      <c r="I43" s="14"/>
      <c r="J43" s="29"/>
      <c r="M43" s="109"/>
    </row>
    <row r="44" spans="1:13" ht="15" customHeight="1" x14ac:dyDescent="0.3">
      <c r="A44" s="67"/>
      <c r="B44" s="68"/>
      <c r="C44" s="68"/>
      <c r="D44" s="69"/>
      <c r="E44" s="69"/>
      <c r="F44" s="103"/>
      <c r="G44" s="103"/>
      <c r="H44" s="9">
        <f t="shared" si="3"/>
        <v>0</v>
      </c>
      <c r="I44" s="14"/>
      <c r="J44" s="29"/>
      <c r="M44" s="109"/>
    </row>
    <row r="45" spans="1:13" ht="15" customHeight="1" x14ac:dyDescent="0.3">
      <c r="A45" s="67"/>
      <c r="B45" s="68"/>
      <c r="C45" s="68"/>
      <c r="D45" s="69"/>
      <c r="E45" s="69"/>
      <c r="F45" s="103"/>
      <c r="G45" s="103"/>
      <c r="H45" s="9">
        <f t="shared" si="3"/>
        <v>0</v>
      </c>
      <c r="I45" s="14"/>
      <c r="J45" s="29"/>
      <c r="M45" s="37"/>
    </row>
    <row r="46" spans="1:13" ht="15" customHeight="1" x14ac:dyDescent="0.3">
      <c r="A46" s="94" t="s">
        <v>37</v>
      </c>
      <c r="B46" s="95"/>
      <c r="C46" s="95"/>
      <c r="D46" s="95"/>
      <c r="E46" s="95"/>
      <c r="F46" s="95"/>
      <c r="G46" s="95"/>
      <c r="H46" s="96">
        <f>SUM(H39:H45)</f>
        <v>0</v>
      </c>
      <c r="I46" s="96"/>
      <c r="J46" s="97"/>
      <c r="M46" s="37"/>
    </row>
    <row r="47" spans="1:13" s="23" customFormat="1" ht="9" customHeight="1" x14ac:dyDescent="0.2">
      <c r="A47" s="98" t="s">
        <v>29</v>
      </c>
      <c r="B47" s="99"/>
      <c r="C47" s="99"/>
      <c r="D47" s="99"/>
      <c r="E47" s="99"/>
      <c r="F47" s="99"/>
      <c r="G47" s="99"/>
      <c r="H47" s="99"/>
      <c r="I47" s="99"/>
      <c r="J47" s="100"/>
      <c r="M47" s="40"/>
    </row>
    <row r="48" spans="1:13" s="23" customFormat="1" ht="9" customHeight="1" x14ac:dyDescent="0.2">
      <c r="A48" s="101" t="s">
        <v>30</v>
      </c>
      <c r="B48" s="102"/>
      <c r="C48" s="102"/>
      <c r="D48" s="102"/>
      <c r="E48" s="102"/>
      <c r="F48" s="102"/>
      <c r="G48" s="102"/>
      <c r="H48" s="88"/>
      <c r="I48" s="89"/>
      <c r="J48" s="90"/>
      <c r="M48" s="40"/>
    </row>
    <row r="49" spans="1:13" s="23" customFormat="1" ht="9" customHeight="1" x14ac:dyDescent="0.2">
      <c r="A49" s="101" t="s">
        <v>31</v>
      </c>
      <c r="B49" s="102"/>
      <c r="C49" s="102"/>
      <c r="D49" s="102"/>
      <c r="E49" s="102"/>
      <c r="F49" s="102"/>
      <c r="G49" s="102"/>
      <c r="H49" s="88"/>
      <c r="I49" s="89"/>
      <c r="J49" s="90"/>
      <c r="M49" s="40"/>
    </row>
    <row r="50" spans="1:13" ht="15" customHeight="1" x14ac:dyDescent="0.3">
      <c r="A50" s="91" t="s">
        <v>38</v>
      </c>
      <c r="B50" s="92"/>
      <c r="C50" s="92"/>
      <c r="D50" s="92"/>
      <c r="E50" s="92"/>
      <c r="F50" s="92"/>
      <c r="G50" s="92"/>
      <c r="H50" s="92"/>
      <c r="I50" s="92"/>
      <c r="J50" s="93"/>
      <c r="M50" s="37"/>
    </row>
    <row r="51" spans="1:13" ht="24" customHeight="1" x14ac:dyDescent="0.3">
      <c r="A51" s="83" t="s">
        <v>39</v>
      </c>
      <c r="B51" s="84"/>
      <c r="C51" s="84"/>
      <c r="D51" s="84"/>
      <c r="E51" s="84"/>
      <c r="F51" s="84"/>
      <c r="G51" s="84"/>
      <c r="H51" s="5" t="s">
        <v>25</v>
      </c>
      <c r="I51" s="12" t="s">
        <v>26</v>
      </c>
      <c r="J51" s="28" t="s">
        <v>36</v>
      </c>
      <c r="M51" s="37"/>
    </row>
    <row r="52" spans="1:13" ht="15" customHeight="1" x14ac:dyDescent="0.3">
      <c r="A52" s="67"/>
      <c r="B52" s="68"/>
      <c r="C52" s="68"/>
      <c r="D52" s="68"/>
      <c r="E52" s="68"/>
      <c r="F52" s="68"/>
      <c r="G52" s="68"/>
      <c r="H52" s="8"/>
      <c r="I52" s="15"/>
      <c r="J52" s="27"/>
      <c r="M52" s="37"/>
    </row>
    <row r="53" spans="1:13" ht="15" customHeight="1" x14ac:dyDescent="0.3">
      <c r="A53" s="67"/>
      <c r="B53" s="68"/>
      <c r="C53" s="68"/>
      <c r="D53" s="68"/>
      <c r="E53" s="68"/>
      <c r="F53" s="68"/>
      <c r="G53" s="68"/>
      <c r="H53" s="8"/>
      <c r="I53" s="15"/>
      <c r="J53" s="27"/>
      <c r="M53" s="37"/>
    </row>
    <row r="54" spans="1:13" ht="15" customHeight="1" x14ac:dyDescent="0.3">
      <c r="A54" s="67"/>
      <c r="B54" s="68"/>
      <c r="C54" s="68"/>
      <c r="D54" s="68"/>
      <c r="E54" s="68"/>
      <c r="F54" s="68"/>
      <c r="G54" s="68"/>
      <c r="H54" s="8"/>
      <c r="I54" s="15"/>
      <c r="J54" s="27"/>
      <c r="M54" s="37"/>
    </row>
    <row r="55" spans="1:13" ht="15" customHeight="1" x14ac:dyDescent="0.3">
      <c r="A55" s="67"/>
      <c r="B55" s="68"/>
      <c r="C55" s="68"/>
      <c r="D55" s="68"/>
      <c r="E55" s="68"/>
      <c r="F55" s="68"/>
      <c r="G55" s="68"/>
      <c r="H55" s="8"/>
      <c r="I55" s="15"/>
      <c r="J55" s="27"/>
      <c r="M55" s="37"/>
    </row>
    <row r="56" spans="1:13" ht="15" customHeight="1" x14ac:dyDescent="0.3">
      <c r="A56" s="67"/>
      <c r="B56" s="68"/>
      <c r="C56" s="68"/>
      <c r="D56" s="68"/>
      <c r="E56" s="68"/>
      <c r="F56" s="68"/>
      <c r="G56" s="68"/>
      <c r="H56" s="8"/>
      <c r="I56" s="15"/>
      <c r="J56" s="27"/>
      <c r="M56" s="37"/>
    </row>
    <row r="57" spans="1:13" ht="14.5" x14ac:dyDescent="0.3">
      <c r="A57" s="104" t="s">
        <v>40</v>
      </c>
      <c r="B57" s="105"/>
      <c r="C57" s="105"/>
      <c r="D57" s="105"/>
      <c r="E57" s="105"/>
      <c r="F57" s="105"/>
      <c r="G57" s="105"/>
      <c r="H57" s="106">
        <f>SUM(H52:H56)</f>
        <v>0</v>
      </c>
      <c r="I57" s="106"/>
      <c r="J57" s="107"/>
      <c r="M57" s="37"/>
    </row>
    <row r="58" spans="1:13" ht="10.5" customHeight="1" x14ac:dyDescent="0.3">
      <c r="A58" s="98" t="s">
        <v>29</v>
      </c>
      <c r="B58" s="99"/>
      <c r="C58" s="99"/>
      <c r="D58" s="99"/>
      <c r="E58" s="99"/>
      <c r="F58" s="99"/>
      <c r="G58" s="99"/>
      <c r="H58" s="99"/>
      <c r="I58" s="99"/>
      <c r="J58" s="100"/>
      <c r="M58" s="37"/>
    </row>
    <row r="59" spans="1:13" ht="10.5" customHeight="1" x14ac:dyDescent="0.3">
      <c r="A59" s="101" t="s">
        <v>30</v>
      </c>
      <c r="B59" s="102"/>
      <c r="C59" s="102"/>
      <c r="D59" s="102"/>
      <c r="E59" s="102"/>
      <c r="F59" s="102"/>
      <c r="G59" s="102"/>
      <c r="H59" s="88"/>
      <c r="I59" s="89"/>
      <c r="J59" s="90"/>
      <c r="M59" s="37"/>
    </row>
    <row r="60" spans="1:13" ht="10.5" customHeight="1" x14ac:dyDescent="0.3">
      <c r="A60" s="101" t="s">
        <v>31</v>
      </c>
      <c r="B60" s="102"/>
      <c r="C60" s="102"/>
      <c r="D60" s="102"/>
      <c r="E60" s="102"/>
      <c r="F60" s="102"/>
      <c r="G60" s="102"/>
      <c r="H60" s="88"/>
      <c r="I60" s="89"/>
      <c r="J60" s="90"/>
      <c r="M60" s="37"/>
    </row>
    <row r="61" spans="1:13" ht="18" customHeight="1" x14ac:dyDescent="0.3">
      <c r="A61" s="91" t="s">
        <v>41</v>
      </c>
      <c r="B61" s="92"/>
      <c r="C61" s="92"/>
      <c r="D61" s="92"/>
      <c r="E61" s="92"/>
      <c r="F61" s="92"/>
      <c r="G61" s="92"/>
      <c r="H61" s="92"/>
      <c r="I61" s="92"/>
      <c r="J61" s="93"/>
      <c r="M61" s="37"/>
    </row>
    <row r="62" spans="1:13" ht="21.75" customHeight="1" x14ac:dyDescent="0.3">
      <c r="A62" s="83" t="s">
        <v>42</v>
      </c>
      <c r="B62" s="84"/>
      <c r="C62" s="84"/>
      <c r="D62" s="84"/>
      <c r="E62" s="84"/>
      <c r="F62" s="84"/>
      <c r="G62" s="84"/>
      <c r="H62" s="5" t="s">
        <v>25</v>
      </c>
      <c r="I62" s="12" t="s">
        <v>26</v>
      </c>
      <c r="J62" s="28" t="s">
        <v>36</v>
      </c>
      <c r="M62" s="37"/>
    </row>
    <row r="63" spans="1:13" ht="18" customHeight="1" x14ac:dyDescent="0.3">
      <c r="A63" s="67"/>
      <c r="B63" s="68"/>
      <c r="C63" s="68"/>
      <c r="D63" s="68"/>
      <c r="E63" s="68"/>
      <c r="F63" s="68"/>
      <c r="G63" s="68"/>
      <c r="H63" s="8"/>
      <c r="I63" s="35"/>
      <c r="J63" s="27"/>
      <c r="M63" s="37"/>
    </row>
    <row r="64" spans="1:13" ht="18" customHeight="1" x14ac:dyDescent="0.3">
      <c r="A64" s="67"/>
      <c r="B64" s="68"/>
      <c r="C64" s="68"/>
      <c r="D64" s="68"/>
      <c r="E64" s="68"/>
      <c r="F64" s="68"/>
      <c r="G64" s="68"/>
      <c r="H64" s="8"/>
      <c r="I64" s="35"/>
      <c r="J64" s="27"/>
      <c r="M64" s="37"/>
    </row>
    <row r="65" spans="1:13" ht="18" customHeight="1" x14ac:dyDescent="0.3">
      <c r="A65" s="67"/>
      <c r="B65" s="68"/>
      <c r="C65" s="68"/>
      <c r="D65" s="68"/>
      <c r="E65" s="68"/>
      <c r="F65" s="68"/>
      <c r="G65" s="68"/>
      <c r="H65" s="8"/>
      <c r="I65" s="35"/>
      <c r="J65" s="27"/>
      <c r="M65" s="37"/>
    </row>
    <row r="66" spans="1:13" ht="15" customHeight="1" x14ac:dyDescent="0.3">
      <c r="A66" s="67"/>
      <c r="B66" s="68"/>
      <c r="C66" s="68"/>
      <c r="D66" s="68"/>
      <c r="E66" s="68"/>
      <c r="F66" s="68"/>
      <c r="G66" s="68"/>
      <c r="H66" s="8"/>
      <c r="I66" s="35"/>
      <c r="J66" s="27"/>
      <c r="M66" s="37"/>
    </row>
    <row r="67" spans="1:13" ht="15" customHeight="1" x14ac:dyDescent="0.3">
      <c r="A67" s="67"/>
      <c r="B67" s="68"/>
      <c r="C67" s="68"/>
      <c r="D67" s="68"/>
      <c r="E67" s="68"/>
      <c r="F67" s="68"/>
      <c r="G67" s="68"/>
      <c r="H67" s="8"/>
      <c r="I67" s="35"/>
      <c r="J67" s="27"/>
      <c r="M67" s="37"/>
    </row>
    <row r="68" spans="1:13" ht="14.5" x14ac:dyDescent="0.3">
      <c r="A68" s="67"/>
      <c r="B68" s="68"/>
      <c r="C68" s="68"/>
      <c r="D68" s="68"/>
      <c r="E68" s="68"/>
      <c r="F68" s="68"/>
      <c r="G68" s="68"/>
      <c r="H68" s="8"/>
      <c r="I68" s="35"/>
      <c r="J68" s="27"/>
      <c r="M68" s="37"/>
    </row>
    <row r="69" spans="1:13" ht="14.5" x14ac:dyDescent="0.3">
      <c r="A69" s="67"/>
      <c r="B69" s="68"/>
      <c r="C69" s="68"/>
      <c r="D69" s="68"/>
      <c r="E69" s="68"/>
      <c r="F69" s="68"/>
      <c r="G69" s="68"/>
      <c r="H69" s="8"/>
      <c r="I69" s="35"/>
      <c r="J69" s="27"/>
      <c r="M69" s="37"/>
    </row>
    <row r="70" spans="1:13" ht="15" customHeight="1" x14ac:dyDescent="0.3">
      <c r="A70" s="67"/>
      <c r="B70" s="68"/>
      <c r="C70" s="68"/>
      <c r="D70" s="68"/>
      <c r="E70" s="68"/>
      <c r="F70" s="68"/>
      <c r="G70" s="68"/>
      <c r="H70" s="8"/>
      <c r="I70" s="35"/>
      <c r="J70" s="27"/>
      <c r="M70" s="37"/>
    </row>
    <row r="71" spans="1:13" ht="16.5" customHeight="1" x14ac:dyDescent="0.3">
      <c r="A71" s="67"/>
      <c r="B71" s="68"/>
      <c r="C71" s="68"/>
      <c r="D71" s="68"/>
      <c r="E71" s="68"/>
      <c r="F71" s="68"/>
      <c r="G71" s="68"/>
      <c r="H71" s="8"/>
      <c r="I71" s="35"/>
      <c r="J71" s="27"/>
      <c r="M71" s="37"/>
    </row>
    <row r="72" spans="1:13" ht="10.5" customHeight="1" x14ac:dyDescent="0.3">
      <c r="A72" s="98" t="s">
        <v>29</v>
      </c>
      <c r="B72" s="99"/>
      <c r="C72" s="99"/>
      <c r="D72" s="99"/>
      <c r="E72" s="99"/>
      <c r="F72" s="99"/>
      <c r="G72" s="99"/>
      <c r="H72" s="99"/>
      <c r="I72" s="99"/>
      <c r="J72" s="100"/>
      <c r="M72" s="37"/>
    </row>
    <row r="73" spans="1:13" ht="10.5" customHeight="1" x14ac:dyDescent="0.3">
      <c r="A73" s="101" t="s">
        <v>30</v>
      </c>
      <c r="B73" s="102"/>
      <c r="C73" s="102"/>
      <c r="D73" s="102"/>
      <c r="E73" s="102"/>
      <c r="F73" s="102"/>
      <c r="G73" s="102"/>
      <c r="H73" s="88"/>
      <c r="I73" s="89"/>
      <c r="J73" s="90"/>
      <c r="M73" s="37"/>
    </row>
    <row r="74" spans="1:13" ht="10.5" customHeight="1" x14ac:dyDescent="0.3">
      <c r="A74" s="101" t="s">
        <v>31</v>
      </c>
      <c r="B74" s="102"/>
      <c r="C74" s="102"/>
      <c r="D74" s="102"/>
      <c r="E74" s="102"/>
      <c r="F74" s="102"/>
      <c r="G74" s="102"/>
      <c r="H74" s="88"/>
      <c r="I74" s="89"/>
      <c r="J74" s="90"/>
      <c r="M74" s="37"/>
    </row>
    <row r="75" spans="1:13" ht="16.5" customHeight="1" x14ac:dyDescent="0.3">
      <c r="A75" s="104" t="s">
        <v>43</v>
      </c>
      <c r="B75" s="105"/>
      <c r="C75" s="105"/>
      <c r="D75" s="105"/>
      <c r="E75" s="105"/>
      <c r="F75" s="105"/>
      <c r="G75" s="105"/>
      <c r="H75" s="106">
        <f>SUM(H63:H71)</f>
        <v>0</v>
      </c>
      <c r="I75" s="106"/>
      <c r="J75" s="107"/>
      <c r="M75" s="37"/>
    </row>
    <row r="76" spans="1:13" ht="14.5" x14ac:dyDescent="0.3">
      <c r="A76" s="131" t="s">
        <v>44</v>
      </c>
      <c r="B76" s="132"/>
      <c r="C76" s="132"/>
      <c r="D76" s="132"/>
      <c r="E76" s="132"/>
      <c r="F76" s="132"/>
      <c r="G76" s="132"/>
      <c r="H76" s="133">
        <f>H75+H57+H46+H33</f>
        <v>0</v>
      </c>
      <c r="I76" s="133"/>
      <c r="J76" s="134"/>
      <c r="M76" s="37"/>
    </row>
    <row r="77" spans="1:13" ht="15" thickBot="1" x14ac:dyDescent="0.35">
      <c r="A77" s="135" t="s">
        <v>45</v>
      </c>
      <c r="B77" s="136"/>
      <c r="C77" s="136"/>
      <c r="D77" s="136"/>
      <c r="E77" s="136"/>
      <c r="F77" s="136"/>
      <c r="G77" s="136"/>
      <c r="H77" s="137">
        <f>G21-H76</f>
        <v>3500</v>
      </c>
      <c r="I77" s="137"/>
      <c r="J77" s="138"/>
      <c r="M77" s="37"/>
    </row>
    <row r="78" spans="1:13" ht="14.5" x14ac:dyDescent="0.35">
      <c r="A78" s="139" t="s">
        <v>46</v>
      </c>
      <c r="B78" s="139"/>
      <c r="C78" s="139"/>
      <c r="D78" s="139"/>
      <c r="E78" s="139"/>
      <c r="M78" s="41"/>
    </row>
    <row r="79" spans="1:13" ht="14.5" x14ac:dyDescent="0.35">
      <c r="A79" s="139" t="s">
        <v>47</v>
      </c>
      <c r="B79" s="139"/>
      <c r="C79" s="139"/>
      <c r="D79" s="139"/>
      <c r="E79" s="139"/>
      <c r="M79" s="41"/>
    </row>
    <row r="80" spans="1:13" ht="14.5" x14ac:dyDescent="0.35">
      <c r="A80" s="2" t="s">
        <v>48</v>
      </c>
      <c r="M80" s="41"/>
    </row>
    <row r="81" spans="1:13" ht="14.5" x14ac:dyDescent="0.35">
      <c r="A81" s="2"/>
      <c r="M81" s="41"/>
    </row>
    <row r="82" spans="1:13" ht="18" customHeight="1" thickBot="1" x14ac:dyDescent="0.4">
      <c r="A82" s="118" t="s">
        <v>49</v>
      </c>
      <c r="B82" s="118"/>
      <c r="C82" s="118"/>
      <c r="D82" s="118"/>
      <c r="E82" s="118"/>
      <c r="F82" s="118"/>
      <c r="G82" s="118"/>
      <c r="H82" s="118"/>
      <c r="I82" s="118"/>
      <c r="J82" s="118"/>
      <c r="M82" s="41"/>
    </row>
    <row r="83" spans="1:13" ht="14.5" x14ac:dyDescent="0.35">
      <c r="A83" s="119" t="s">
        <v>50</v>
      </c>
      <c r="B83" s="120"/>
      <c r="C83" s="120"/>
      <c r="D83" s="120"/>
      <c r="E83" s="120"/>
      <c r="F83" s="120"/>
      <c r="G83" s="120"/>
      <c r="H83" s="121">
        <f>H73+H59+H48+H35</f>
        <v>0</v>
      </c>
      <c r="I83" s="121"/>
      <c r="J83" s="122"/>
      <c r="M83" s="41"/>
    </row>
    <row r="84" spans="1:13" ht="15" thickBot="1" x14ac:dyDescent="0.4">
      <c r="A84" s="123" t="s">
        <v>51</v>
      </c>
      <c r="B84" s="124"/>
      <c r="C84" s="124"/>
      <c r="D84" s="124"/>
      <c r="E84" s="124"/>
      <c r="F84" s="124"/>
      <c r="G84" s="124"/>
      <c r="H84" s="125">
        <f>H74+H60+H49+H36</f>
        <v>0</v>
      </c>
      <c r="I84" s="125"/>
      <c r="J84" s="126"/>
      <c r="M84" s="41"/>
    </row>
    <row r="85" spans="1:13" ht="14.5" thickBot="1" x14ac:dyDescent="0.35">
      <c r="A85" s="24"/>
      <c r="B85" s="24"/>
      <c r="C85" s="24"/>
      <c r="D85" s="24"/>
      <c r="E85" s="24"/>
      <c r="F85" s="24"/>
      <c r="G85" s="24"/>
      <c r="H85" s="25"/>
      <c r="I85" s="25"/>
      <c r="J85" s="25"/>
    </row>
    <row r="86" spans="1:13" ht="14.5" thickBot="1" x14ac:dyDescent="0.35">
      <c r="A86" s="127" t="s">
        <v>52</v>
      </c>
      <c r="B86" s="128"/>
      <c r="C86" s="128"/>
      <c r="D86" s="128"/>
      <c r="E86" s="128"/>
      <c r="F86" s="128"/>
      <c r="G86" s="128"/>
      <c r="H86" s="129">
        <f>D6</f>
        <v>0</v>
      </c>
      <c r="I86" s="129"/>
      <c r="J86" s="130"/>
    </row>
    <row r="87" spans="1:13" ht="14.5" thickTop="1" x14ac:dyDescent="0.3">
      <c r="A87" s="110" t="s">
        <v>53</v>
      </c>
      <c r="B87" s="111"/>
      <c r="C87" s="111"/>
      <c r="D87" s="111"/>
      <c r="E87" s="111"/>
      <c r="F87" s="111"/>
      <c r="G87" s="111"/>
      <c r="H87" s="112"/>
      <c r="I87" s="112"/>
      <c r="J87" s="113"/>
    </row>
    <row r="88" spans="1:13" ht="14.5" thickBot="1" x14ac:dyDescent="0.35">
      <c r="A88" s="114" t="s">
        <v>54</v>
      </c>
      <c r="B88" s="115"/>
      <c r="C88" s="115"/>
      <c r="D88" s="115"/>
      <c r="E88" s="115"/>
      <c r="F88" s="115"/>
      <c r="G88" s="115"/>
      <c r="H88" s="116"/>
      <c r="I88" s="116"/>
      <c r="J88" s="117"/>
    </row>
  </sheetData>
  <sheetProtection algorithmName="SHA-512" hashValue="awjUfZ7y2f7iqVE1Fo9Vd6au9fZUN/lYOQxsnbMKYdLz1/hyUHiDW6sbduZHiRuX02bDxDIzUD5aBY/7SR4Fvw==" saltValue="uXlHnO23BkXE5vvlJNchhw==" spinCount="100000" sheet="1" objects="1" scenarios="1" formatRows="0" insertRows="0" selectLockedCells="1"/>
  <mergeCells count="144">
    <mergeCell ref="M15:M18"/>
    <mergeCell ref="M29:M30"/>
    <mergeCell ref="M31:M32"/>
    <mergeCell ref="M41:M44"/>
    <mergeCell ref="A87:G87"/>
    <mergeCell ref="H87:J87"/>
    <mergeCell ref="A88:G88"/>
    <mergeCell ref="H88:J88"/>
    <mergeCell ref="A82:J82"/>
    <mergeCell ref="A83:G83"/>
    <mergeCell ref="H83:J83"/>
    <mergeCell ref="A84:G84"/>
    <mergeCell ref="H84:J84"/>
    <mergeCell ref="A86:G86"/>
    <mergeCell ref="H86:J86"/>
    <mergeCell ref="A76:G76"/>
    <mergeCell ref="H76:J76"/>
    <mergeCell ref="A77:G77"/>
    <mergeCell ref="H77:J77"/>
    <mergeCell ref="A78:E78"/>
    <mergeCell ref="A79:E79"/>
    <mergeCell ref="A73:G73"/>
    <mergeCell ref="H73:J73"/>
    <mergeCell ref="A74:G74"/>
    <mergeCell ref="H74:J74"/>
    <mergeCell ref="A75:G75"/>
    <mergeCell ref="H75:J75"/>
    <mergeCell ref="A67:G67"/>
    <mergeCell ref="A68:G68"/>
    <mergeCell ref="A69:G69"/>
    <mergeCell ref="A70:G70"/>
    <mergeCell ref="A71:G71"/>
    <mergeCell ref="A72:J72"/>
    <mergeCell ref="A61:J61"/>
    <mergeCell ref="A62:G62"/>
    <mergeCell ref="A63:G63"/>
    <mergeCell ref="A64:G64"/>
    <mergeCell ref="A65:G65"/>
    <mergeCell ref="A66:G66"/>
    <mergeCell ref="H57:J57"/>
    <mergeCell ref="A58:J58"/>
    <mergeCell ref="A59:G59"/>
    <mergeCell ref="H59:J59"/>
    <mergeCell ref="A60:G60"/>
    <mergeCell ref="H60:J60"/>
    <mergeCell ref="A52:G52"/>
    <mergeCell ref="A53:G53"/>
    <mergeCell ref="A54:G54"/>
    <mergeCell ref="A55:G55"/>
    <mergeCell ref="A56:G56"/>
    <mergeCell ref="A57:G57"/>
    <mergeCell ref="A48:G48"/>
    <mergeCell ref="H48:J48"/>
    <mergeCell ref="A49:G49"/>
    <mergeCell ref="H49:J49"/>
    <mergeCell ref="A50:J50"/>
    <mergeCell ref="A51:G51"/>
    <mergeCell ref="A45:C45"/>
    <mergeCell ref="D45:E45"/>
    <mergeCell ref="F45:G45"/>
    <mergeCell ref="A46:G46"/>
    <mergeCell ref="H46:J46"/>
    <mergeCell ref="A47:J47"/>
    <mergeCell ref="A43:C43"/>
    <mergeCell ref="D43:E43"/>
    <mergeCell ref="F43:G43"/>
    <mergeCell ref="A44:C44"/>
    <mergeCell ref="D44:E44"/>
    <mergeCell ref="F44:G44"/>
    <mergeCell ref="A41:C41"/>
    <mergeCell ref="D41:E41"/>
    <mergeCell ref="F41:G41"/>
    <mergeCell ref="A42:C42"/>
    <mergeCell ref="D42:E42"/>
    <mergeCell ref="F42:G42"/>
    <mergeCell ref="A39:C39"/>
    <mergeCell ref="D39:E39"/>
    <mergeCell ref="F39:G39"/>
    <mergeCell ref="A40:C40"/>
    <mergeCell ref="D40:E40"/>
    <mergeCell ref="F40:G40"/>
    <mergeCell ref="A36:G36"/>
    <mergeCell ref="H36:J36"/>
    <mergeCell ref="A37:J37"/>
    <mergeCell ref="A38:C38"/>
    <mergeCell ref="D38:E38"/>
    <mergeCell ref="F38:G38"/>
    <mergeCell ref="A32:C32"/>
    <mergeCell ref="D32:F32"/>
    <mergeCell ref="A33:G33"/>
    <mergeCell ref="H33:J33"/>
    <mergeCell ref="A34:J34"/>
    <mergeCell ref="A35:G35"/>
    <mergeCell ref="H35:J35"/>
    <mergeCell ref="A29:C29"/>
    <mergeCell ref="D29:F29"/>
    <mergeCell ref="A30:C30"/>
    <mergeCell ref="D30:F30"/>
    <mergeCell ref="A31:C31"/>
    <mergeCell ref="D31:F31"/>
    <mergeCell ref="A26:C26"/>
    <mergeCell ref="D26:F26"/>
    <mergeCell ref="A27:C27"/>
    <mergeCell ref="D27:F27"/>
    <mergeCell ref="A28:C28"/>
    <mergeCell ref="D28:F28"/>
    <mergeCell ref="G17:J17"/>
    <mergeCell ref="A13:F13"/>
    <mergeCell ref="G13:J13"/>
    <mergeCell ref="A21:F21"/>
    <mergeCell ref="G21:J21"/>
    <mergeCell ref="A22:J22"/>
    <mergeCell ref="A23:J23"/>
    <mergeCell ref="A24:J24"/>
    <mergeCell ref="A25:C25"/>
    <mergeCell ref="D25:F25"/>
    <mergeCell ref="A19:F19"/>
    <mergeCell ref="G19:J19"/>
    <mergeCell ref="A20:F20"/>
    <mergeCell ref="G20:J20"/>
    <mergeCell ref="A8:F8"/>
    <mergeCell ref="G8:J8"/>
    <mergeCell ref="A9:F9"/>
    <mergeCell ref="G9:J9"/>
    <mergeCell ref="A10:F10"/>
    <mergeCell ref="G10:J10"/>
    <mergeCell ref="A18:F18"/>
    <mergeCell ref="G18:J18"/>
    <mergeCell ref="A1:H1"/>
    <mergeCell ref="A5:C5"/>
    <mergeCell ref="D5:J5"/>
    <mergeCell ref="A6:C6"/>
    <mergeCell ref="D6:J6"/>
    <mergeCell ref="A7:J7"/>
    <mergeCell ref="A11:F11"/>
    <mergeCell ref="G11:J11"/>
    <mergeCell ref="A12:F12"/>
    <mergeCell ref="G12:J12"/>
    <mergeCell ref="A14:J14"/>
    <mergeCell ref="A15:F15"/>
    <mergeCell ref="G15:J15"/>
    <mergeCell ref="A16:F16"/>
    <mergeCell ref="G16:J16"/>
    <mergeCell ref="A17:F17"/>
  </mergeCells>
  <dataValidations disablePrompts="1" count="1">
    <dataValidation type="list" allowBlank="1" showInputMessage="1" showErrorMessage="1" sqref="D6:J6" xr:uid="{1E05FBA8-8ACC-40F3-8AA8-9CCCAF7ACE40}">
      <formula1>$O$6:$O$9</formula1>
    </dataValidation>
  </dataValidations>
  <pageMargins left="0.25" right="0.25" top="0.75" bottom="0.75" header="0.3" footer="0.3"/>
  <pageSetup scale="43" orientation="portrait" horizontalDpi="4294967293" r:id="rId1"/>
  <headerFooter>
    <oddHeader>&amp;L&amp;G&amp;R&amp;"Arial,Gras"Programme de soutien financier 
Organisation d'un événement sportif
2024-2025</oddHeader>
    <oddFooter>&amp;L&amp;"-,Italique"&amp;8Mise à jour : 18 juille 2023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B5FB-5552-41A2-8487-E7E3C3717FDB}">
  <sheetPr>
    <pageSetUpPr fitToPage="1"/>
  </sheetPr>
  <dimension ref="A1:O88"/>
  <sheetViews>
    <sheetView view="pageLayout" topLeftCell="A31" zoomScaleNormal="100" zoomScaleSheetLayoutView="100" workbookViewId="0">
      <selection activeCell="M3" sqref="M3"/>
    </sheetView>
  </sheetViews>
  <sheetFormatPr baseColWidth="10" defaultColWidth="11.4609375" defaultRowHeight="14" x14ac:dyDescent="0.3"/>
  <cols>
    <col min="1" max="2" width="11.4609375" style="1"/>
    <col min="3" max="3" width="20.3046875" style="1" customWidth="1"/>
    <col min="4" max="5" width="11.4609375" style="1"/>
    <col min="6" max="6" width="2.84375" style="1" customWidth="1"/>
    <col min="7" max="7" width="11.84375" style="1" customWidth="1"/>
    <col min="8" max="8" width="15.07421875" style="1" customWidth="1"/>
    <col min="9" max="9" width="12" style="1" customWidth="1"/>
    <col min="10" max="10" width="13.4609375" style="1" customWidth="1"/>
    <col min="11" max="11" width="8.07421875" style="1" customWidth="1"/>
    <col min="12" max="12" width="11.4609375" style="1"/>
    <col min="13" max="13" width="51.3828125" style="1" customWidth="1"/>
    <col min="14" max="14" width="11.4609375" style="1"/>
    <col min="15" max="15" width="0" style="1" hidden="1" customWidth="1"/>
    <col min="16" max="16" width="8.69140625" style="1" customWidth="1"/>
    <col min="17" max="16384" width="11.4609375" style="1"/>
  </cols>
  <sheetData>
    <row r="1" spans="1:15" ht="23" x14ac:dyDescent="0.3">
      <c r="A1" s="55" t="s">
        <v>0</v>
      </c>
      <c r="B1" s="55"/>
      <c r="C1" s="55"/>
      <c r="D1" s="55"/>
      <c r="E1" s="55"/>
      <c r="F1" s="55"/>
      <c r="G1" s="55"/>
      <c r="H1" s="55"/>
      <c r="I1" s="11"/>
      <c r="J1" s="3"/>
    </row>
    <row r="2" spans="1:15" ht="14.25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M2" s="36" t="s">
        <v>93</v>
      </c>
    </row>
    <row r="3" spans="1:15" ht="14.25" customHeigh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M3" s="37"/>
    </row>
    <row r="4" spans="1:15" ht="14.25" customHeight="1" thickBo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M4" s="37"/>
    </row>
    <row r="5" spans="1:15" ht="24" customHeight="1" thickBot="1" x14ac:dyDescent="0.35">
      <c r="A5" s="56" t="s">
        <v>3</v>
      </c>
      <c r="B5" s="57"/>
      <c r="C5" s="57"/>
      <c r="D5" s="143" t="s">
        <v>56</v>
      </c>
      <c r="E5" s="143"/>
      <c r="F5" s="143"/>
      <c r="G5" s="143"/>
      <c r="H5" s="143"/>
      <c r="I5" s="144"/>
      <c r="J5" s="145"/>
      <c r="M5" s="38" t="s">
        <v>98</v>
      </c>
    </row>
    <row r="6" spans="1:15" ht="24" customHeight="1" thickBot="1" x14ac:dyDescent="0.35">
      <c r="A6" s="56" t="s">
        <v>4</v>
      </c>
      <c r="B6" s="57"/>
      <c r="C6" s="57"/>
      <c r="D6" s="143" t="s">
        <v>12</v>
      </c>
      <c r="E6" s="143"/>
      <c r="F6" s="143"/>
      <c r="G6" s="143"/>
      <c r="H6" s="143"/>
      <c r="I6" s="144"/>
      <c r="J6" s="145"/>
      <c r="M6" s="38" t="s">
        <v>99</v>
      </c>
      <c r="O6" s="1" t="s">
        <v>5</v>
      </c>
    </row>
    <row r="7" spans="1:15" ht="27" customHeight="1" x14ac:dyDescent="0.3">
      <c r="A7" s="61" t="s">
        <v>6</v>
      </c>
      <c r="B7" s="62"/>
      <c r="C7" s="62"/>
      <c r="D7" s="62"/>
      <c r="E7" s="62"/>
      <c r="F7" s="62"/>
      <c r="G7" s="62"/>
      <c r="H7" s="62"/>
      <c r="I7" s="62"/>
      <c r="J7" s="63"/>
      <c r="M7" s="37"/>
      <c r="O7" s="1" t="s">
        <v>7</v>
      </c>
    </row>
    <row r="8" spans="1:15" ht="15.75" customHeight="1" x14ac:dyDescent="0.3">
      <c r="A8" s="42" t="s">
        <v>8</v>
      </c>
      <c r="B8" s="43"/>
      <c r="C8" s="43"/>
      <c r="D8" s="43"/>
      <c r="E8" s="43"/>
      <c r="F8" s="44"/>
      <c r="G8" s="45" t="s">
        <v>9</v>
      </c>
      <c r="H8" s="45"/>
      <c r="I8" s="46"/>
      <c r="J8" s="47"/>
      <c r="M8" s="37"/>
      <c r="O8" s="1" t="s">
        <v>10</v>
      </c>
    </row>
    <row r="9" spans="1:15" ht="15" customHeight="1" x14ac:dyDescent="0.3">
      <c r="A9" s="48" t="s">
        <v>11</v>
      </c>
      <c r="B9" s="49"/>
      <c r="C9" s="49"/>
      <c r="D9" s="49"/>
      <c r="E9" s="49"/>
      <c r="F9" s="49"/>
      <c r="G9" s="140">
        <v>4000</v>
      </c>
      <c r="H9" s="141"/>
      <c r="I9" s="141"/>
      <c r="J9" s="142"/>
      <c r="M9" s="37"/>
      <c r="O9" s="1" t="s">
        <v>12</v>
      </c>
    </row>
    <row r="10" spans="1:15" ht="15" customHeight="1" x14ac:dyDescent="0.3">
      <c r="A10" s="48" t="s">
        <v>13</v>
      </c>
      <c r="B10" s="49"/>
      <c r="C10" s="49"/>
      <c r="D10" s="49"/>
      <c r="E10" s="49"/>
      <c r="F10" s="49"/>
      <c r="G10" s="140">
        <v>5000</v>
      </c>
      <c r="H10" s="141"/>
      <c r="I10" s="141"/>
      <c r="J10" s="142"/>
      <c r="M10" s="37"/>
    </row>
    <row r="11" spans="1:15" ht="15" customHeight="1" x14ac:dyDescent="0.3">
      <c r="A11" s="48" t="s">
        <v>14</v>
      </c>
      <c r="B11" s="49"/>
      <c r="C11" s="49"/>
      <c r="D11" s="49"/>
      <c r="E11" s="49"/>
      <c r="F11" s="49"/>
      <c r="G11" s="140">
        <v>2500</v>
      </c>
      <c r="H11" s="141"/>
      <c r="I11" s="141"/>
      <c r="J11" s="142"/>
      <c r="M11" s="37"/>
    </row>
    <row r="12" spans="1:15" ht="15" customHeight="1" x14ac:dyDescent="0.3">
      <c r="A12" s="48" t="s">
        <v>15</v>
      </c>
      <c r="B12" s="49"/>
      <c r="C12" s="49"/>
      <c r="D12" s="49"/>
      <c r="E12" s="49"/>
      <c r="F12" s="49"/>
      <c r="G12" s="140">
        <v>2000</v>
      </c>
      <c r="H12" s="141"/>
      <c r="I12" s="141"/>
      <c r="J12" s="142"/>
      <c r="M12" s="37"/>
    </row>
    <row r="13" spans="1:15" ht="15" customHeight="1" x14ac:dyDescent="0.3">
      <c r="A13" s="48" t="s">
        <v>16</v>
      </c>
      <c r="B13" s="49"/>
      <c r="C13" s="49"/>
      <c r="D13" s="49"/>
      <c r="E13" s="49"/>
      <c r="F13" s="49"/>
      <c r="G13" s="140">
        <v>2000</v>
      </c>
      <c r="H13" s="141"/>
      <c r="I13" s="141"/>
      <c r="J13" s="142"/>
      <c r="M13" s="37"/>
    </row>
    <row r="14" spans="1:15" ht="15" customHeight="1" x14ac:dyDescent="0.3">
      <c r="A14" s="64" t="s">
        <v>17</v>
      </c>
      <c r="B14" s="65"/>
      <c r="C14" s="65"/>
      <c r="D14" s="65"/>
      <c r="E14" s="65"/>
      <c r="F14" s="65"/>
      <c r="G14" s="65"/>
      <c r="H14" s="65"/>
      <c r="I14" s="65"/>
      <c r="J14" s="66"/>
      <c r="M14" s="37"/>
    </row>
    <row r="15" spans="1:15" ht="15" customHeight="1" x14ac:dyDescent="0.3">
      <c r="A15" s="48" t="s">
        <v>18</v>
      </c>
      <c r="B15" s="49"/>
      <c r="C15" s="49"/>
      <c r="D15" s="49"/>
      <c r="E15" s="49"/>
      <c r="F15" s="49"/>
      <c r="G15" s="148">
        <f>50*15*10</f>
        <v>7500</v>
      </c>
      <c r="H15" s="148"/>
      <c r="I15" s="140"/>
      <c r="J15" s="149"/>
      <c r="M15" s="108" t="s">
        <v>94</v>
      </c>
    </row>
    <row r="16" spans="1:15" ht="15" customHeight="1" x14ac:dyDescent="0.3">
      <c r="A16" s="48"/>
      <c r="B16" s="49"/>
      <c r="C16" s="49"/>
      <c r="D16" s="49"/>
      <c r="E16" s="49"/>
      <c r="F16" s="49"/>
      <c r="G16" s="140">
        <v>0</v>
      </c>
      <c r="H16" s="141"/>
      <c r="I16" s="141"/>
      <c r="J16" s="142"/>
      <c r="M16" s="108"/>
    </row>
    <row r="17" spans="1:13" ht="15" customHeight="1" x14ac:dyDescent="0.3">
      <c r="A17" s="48"/>
      <c r="B17" s="49"/>
      <c r="C17" s="49"/>
      <c r="D17" s="49"/>
      <c r="E17" s="49"/>
      <c r="F17" s="49"/>
      <c r="G17" s="140">
        <v>0</v>
      </c>
      <c r="H17" s="141"/>
      <c r="I17" s="141"/>
      <c r="J17" s="142"/>
      <c r="M17" s="108"/>
    </row>
    <row r="18" spans="1:13" ht="15" customHeight="1" x14ac:dyDescent="0.3">
      <c r="A18" s="146"/>
      <c r="B18" s="147"/>
      <c r="C18" s="147"/>
      <c r="D18" s="147"/>
      <c r="E18" s="147"/>
      <c r="F18" s="147"/>
      <c r="G18" s="140">
        <v>0</v>
      </c>
      <c r="H18" s="141"/>
      <c r="I18" s="141"/>
      <c r="J18" s="142"/>
      <c r="M18" s="108"/>
    </row>
    <row r="19" spans="1:13" ht="15" customHeight="1" x14ac:dyDescent="0.3">
      <c r="A19" s="146"/>
      <c r="B19" s="147"/>
      <c r="C19" s="147"/>
      <c r="D19" s="147"/>
      <c r="E19" s="147"/>
      <c r="F19" s="147"/>
      <c r="G19" s="140">
        <v>0</v>
      </c>
      <c r="H19" s="141"/>
      <c r="I19" s="141"/>
      <c r="J19" s="142"/>
      <c r="M19" s="37"/>
    </row>
    <row r="20" spans="1:13" ht="15" customHeight="1" x14ac:dyDescent="0.3">
      <c r="A20" s="146"/>
      <c r="B20" s="147"/>
      <c r="C20" s="147"/>
      <c r="D20" s="147"/>
      <c r="E20" s="147"/>
      <c r="F20" s="147"/>
      <c r="G20" s="140">
        <v>0</v>
      </c>
      <c r="H20" s="141"/>
      <c r="I20" s="141"/>
      <c r="J20" s="142"/>
      <c r="M20" s="37"/>
    </row>
    <row r="21" spans="1:13" ht="26.25" customHeight="1" thickBot="1" x14ac:dyDescent="0.35">
      <c r="A21" s="71" t="s">
        <v>19</v>
      </c>
      <c r="B21" s="72"/>
      <c r="C21" s="72"/>
      <c r="D21" s="72"/>
      <c r="E21" s="72"/>
      <c r="F21" s="72"/>
      <c r="G21" s="150">
        <f>SUM(G9:J13)+SUM(G16:J20)</f>
        <v>15500</v>
      </c>
      <c r="H21" s="150"/>
      <c r="I21" s="151"/>
      <c r="J21" s="152"/>
      <c r="M21" s="37"/>
    </row>
    <row r="22" spans="1:13" ht="7.5" customHeight="1" thickBot="1" x14ac:dyDescent="0.35">
      <c r="A22" s="76"/>
      <c r="B22" s="76"/>
      <c r="C22" s="76"/>
      <c r="D22" s="76"/>
      <c r="E22" s="76"/>
      <c r="F22" s="76"/>
      <c r="G22" s="76"/>
      <c r="H22" s="76"/>
      <c r="I22" s="76"/>
      <c r="J22" s="76"/>
      <c r="M22" s="37"/>
    </row>
    <row r="23" spans="1:13" ht="19.5" customHeight="1" x14ac:dyDescent="0.3">
      <c r="A23" s="77" t="s">
        <v>20</v>
      </c>
      <c r="B23" s="78"/>
      <c r="C23" s="78"/>
      <c r="D23" s="78"/>
      <c r="E23" s="78"/>
      <c r="F23" s="78"/>
      <c r="G23" s="78"/>
      <c r="H23" s="78"/>
      <c r="I23" s="78"/>
      <c r="J23" s="79"/>
      <c r="M23" s="37"/>
    </row>
    <row r="24" spans="1:13" ht="15" customHeight="1" x14ac:dyDescent="0.3">
      <c r="A24" s="80" t="s">
        <v>21</v>
      </c>
      <c r="B24" s="81"/>
      <c r="C24" s="81"/>
      <c r="D24" s="81"/>
      <c r="E24" s="81"/>
      <c r="F24" s="81"/>
      <c r="G24" s="81"/>
      <c r="H24" s="81"/>
      <c r="I24" s="81"/>
      <c r="J24" s="82"/>
      <c r="M24" s="37"/>
    </row>
    <row r="25" spans="1:13" ht="30" customHeight="1" x14ac:dyDescent="0.3">
      <c r="A25" s="83" t="s">
        <v>22</v>
      </c>
      <c r="B25" s="84"/>
      <c r="C25" s="84"/>
      <c r="D25" s="85" t="s">
        <v>23</v>
      </c>
      <c r="E25" s="85"/>
      <c r="F25" s="85"/>
      <c r="G25" s="6" t="s">
        <v>24</v>
      </c>
      <c r="H25" s="10" t="s">
        <v>25</v>
      </c>
      <c r="I25" s="30" t="s">
        <v>26</v>
      </c>
      <c r="J25" s="26" t="s">
        <v>27</v>
      </c>
      <c r="M25" s="39" t="s">
        <v>95</v>
      </c>
    </row>
    <row r="26" spans="1:13" ht="16.5" customHeight="1" x14ac:dyDescent="0.3">
      <c r="A26" s="48" t="s">
        <v>57</v>
      </c>
      <c r="B26" s="49"/>
      <c r="C26" s="49"/>
      <c r="D26" s="148">
        <v>500</v>
      </c>
      <c r="E26" s="148"/>
      <c r="F26" s="148"/>
      <c r="G26" s="31">
        <v>2</v>
      </c>
      <c r="H26" s="9">
        <f>D26*G26</f>
        <v>1000</v>
      </c>
      <c r="I26" s="14"/>
      <c r="J26" s="32"/>
      <c r="M26" s="37"/>
    </row>
    <row r="27" spans="1:13" ht="16.5" customHeight="1" x14ac:dyDescent="0.3">
      <c r="A27" s="48" t="s">
        <v>58</v>
      </c>
      <c r="B27" s="49"/>
      <c r="C27" s="49"/>
      <c r="D27" s="148">
        <v>150</v>
      </c>
      <c r="E27" s="148"/>
      <c r="F27" s="148"/>
      <c r="G27" s="31">
        <v>10</v>
      </c>
      <c r="H27" s="9">
        <f t="shared" ref="H27" si="0">D27*G27</f>
        <v>1500</v>
      </c>
      <c r="I27" s="14"/>
      <c r="J27" s="32"/>
      <c r="M27" s="37"/>
    </row>
    <row r="28" spans="1:13" ht="16.5" customHeight="1" x14ac:dyDescent="0.3">
      <c r="A28" s="48" t="s">
        <v>59</v>
      </c>
      <c r="B28" s="49"/>
      <c r="C28" s="49"/>
      <c r="D28" s="148">
        <v>25</v>
      </c>
      <c r="E28" s="148"/>
      <c r="F28" s="148"/>
      <c r="G28" s="31">
        <v>36</v>
      </c>
      <c r="H28" s="9">
        <f>D28*G28</f>
        <v>900</v>
      </c>
      <c r="I28" s="14"/>
      <c r="J28" s="32"/>
      <c r="M28" s="37"/>
    </row>
    <row r="29" spans="1:13" ht="16.5" customHeight="1" x14ac:dyDescent="0.3">
      <c r="A29" s="48" t="s">
        <v>60</v>
      </c>
      <c r="B29" s="49"/>
      <c r="C29" s="49"/>
      <c r="D29" s="148">
        <v>500</v>
      </c>
      <c r="E29" s="148"/>
      <c r="F29" s="148"/>
      <c r="G29" s="31">
        <v>2</v>
      </c>
      <c r="H29" s="9">
        <f t="shared" ref="H29:H32" si="1">D29*G29</f>
        <v>1000</v>
      </c>
      <c r="I29" s="14"/>
      <c r="J29" s="32"/>
      <c r="M29" s="109" t="s">
        <v>96</v>
      </c>
    </row>
    <row r="30" spans="1:13" ht="16.5" customHeight="1" x14ac:dyDescent="0.3">
      <c r="A30" s="48" t="s">
        <v>61</v>
      </c>
      <c r="B30" s="49"/>
      <c r="C30" s="49"/>
      <c r="D30" s="148">
        <v>35</v>
      </c>
      <c r="E30" s="148"/>
      <c r="F30" s="148"/>
      <c r="G30" s="31">
        <v>36</v>
      </c>
      <c r="H30" s="9">
        <f t="shared" si="1"/>
        <v>1260</v>
      </c>
      <c r="I30" s="14"/>
      <c r="J30" s="32"/>
      <c r="M30" s="109"/>
    </row>
    <row r="31" spans="1:13" ht="16.5" customHeight="1" x14ac:dyDescent="0.3">
      <c r="A31" s="48" t="s">
        <v>62</v>
      </c>
      <c r="B31" s="49"/>
      <c r="C31" s="49"/>
      <c r="D31" s="148">
        <v>20</v>
      </c>
      <c r="E31" s="148"/>
      <c r="F31" s="148"/>
      <c r="G31" s="31">
        <v>72</v>
      </c>
      <c r="H31" s="9">
        <f t="shared" si="1"/>
        <v>1440</v>
      </c>
      <c r="I31" s="14"/>
      <c r="J31" s="32"/>
      <c r="L31" s="13"/>
      <c r="M31" s="109" t="s">
        <v>97</v>
      </c>
    </row>
    <row r="32" spans="1:13" ht="16.5" customHeight="1" x14ac:dyDescent="0.3">
      <c r="A32" s="48"/>
      <c r="B32" s="49"/>
      <c r="C32" s="49"/>
      <c r="D32" s="148"/>
      <c r="E32" s="148"/>
      <c r="F32" s="148"/>
      <c r="G32" s="31"/>
      <c r="H32" s="9">
        <f t="shared" si="1"/>
        <v>0</v>
      </c>
      <c r="I32" s="14"/>
      <c r="J32" s="32"/>
      <c r="M32" s="109"/>
    </row>
    <row r="33" spans="1:13" ht="15" customHeight="1" x14ac:dyDescent="0.3">
      <c r="A33" s="94" t="s">
        <v>28</v>
      </c>
      <c r="B33" s="95"/>
      <c r="C33" s="95"/>
      <c r="D33" s="95"/>
      <c r="E33" s="95"/>
      <c r="F33" s="95"/>
      <c r="G33" s="95"/>
      <c r="H33" s="153">
        <f>SUM(H26:H32)</f>
        <v>7100</v>
      </c>
      <c r="I33" s="153"/>
      <c r="J33" s="154"/>
      <c r="L33" s="13"/>
      <c r="M33" s="37"/>
    </row>
    <row r="34" spans="1:13" ht="9.75" customHeight="1" x14ac:dyDescent="0.3">
      <c r="A34" s="163" t="s">
        <v>29</v>
      </c>
      <c r="B34" s="164"/>
      <c r="C34" s="164"/>
      <c r="D34" s="164"/>
      <c r="E34" s="164"/>
      <c r="F34" s="164"/>
      <c r="G34" s="164"/>
      <c r="H34" s="164"/>
      <c r="I34" s="164"/>
      <c r="J34" s="165"/>
      <c r="L34" s="13"/>
      <c r="M34" s="37"/>
    </row>
    <row r="35" spans="1:13" ht="9.75" customHeight="1" x14ac:dyDescent="0.3">
      <c r="A35" s="156" t="s">
        <v>30</v>
      </c>
      <c r="B35" s="157"/>
      <c r="C35" s="157"/>
      <c r="D35" s="157"/>
      <c r="E35" s="157"/>
      <c r="F35" s="157"/>
      <c r="G35" s="157"/>
      <c r="H35" s="158"/>
      <c r="I35" s="159"/>
      <c r="J35" s="160"/>
      <c r="L35" s="13"/>
      <c r="M35" s="37"/>
    </row>
    <row r="36" spans="1:13" ht="9.75" customHeight="1" x14ac:dyDescent="0.3">
      <c r="A36" s="180" t="s">
        <v>31</v>
      </c>
      <c r="B36" s="181"/>
      <c r="C36" s="181"/>
      <c r="D36" s="181"/>
      <c r="E36" s="181"/>
      <c r="F36" s="181"/>
      <c r="G36" s="181"/>
      <c r="H36" s="158"/>
      <c r="I36" s="159"/>
      <c r="J36" s="160"/>
      <c r="L36" s="13"/>
      <c r="M36" s="37"/>
    </row>
    <row r="37" spans="1:13" ht="15" customHeight="1" x14ac:dyDescent="0.3">
      <c r="A37" s="91" t="s">
        <v>32</v>
      </c>
      <c r="B37" s="92"/>
      <c r="C37" s="92"/>
      <c r="D37" s="92"/>
      <c r="E37" s="92"/>
      <c r="F37" s="92"/>
      <c r="G37" s="92"/>
      <c r="H37" s="92"/>
      <c r="I37" s="92"/>
      <c r="J37" s="93"/>
      <c r="M37" s="37"/>
    </row>
    <row r="38" spans="1:13" ht="32.25" customHeight="1" x14ac:dyDescent="0.3">
      <c r="A38" s="83" t="s">
        <v>33</v>
      </c>
      <c r="B38" s="84"/>
      <c r="C38" s="84"/>
      <c r="D38" s="85" t="s">
        <v>34</v>
      </c>
      <c r="E38" s="85"/>
      <c r="F38" s="85" t="s">
        <v>35</v>
      </c>
      <c r="G38" s="85"/>
      <c r="H38" s="10" t="s">
        <v>25</v>
      </c>
      <c r="I38" s="30" t="s">
        <v>26</v>
      </c>
      <c r="J38" s="28" t="s">
        <v>36</v>
      </c>
      <c r="M38" s="37"/>
    </row>
    <row r="39" spans="1:13" ht="16.5" customHeight="1" x14ac:dyDescent="0.3">
      <c r="A39" s="48" t="s">
        <v>63</v>
      </c>
      <c r="B39" s="49"/>
      <c r="C39" s="49"/>
      <c r="D39" s="148">
        <v>0.59</v>
      </c>
      <c r="E39" s="148"/>
      <c r="F39" s="155">
        <v>500</v>
      </c>
      <c r="G39" s="155"/>
      <c r="H39" s="9">
        <f>D39*F39</f>
        <v>295</v>
      </c>
      <c r="I39" s="14"/>
      <c r="J39" s="33"/>
      <c r="M39" s="37"/>
    </row>
    <row r="40" spans="1:13" ht="16.5" customHeight="1" x14ac:dyDescent="0.3">
      <c r="A40" s="48" t="s">
        <v>64</v>
      </c>
      <c r="B40" s="49"/>
      <c r="C40" s="49"/>
      <c r="D40" s="148">
        <v>39.99</v>
      </c>
      <c r="E40" s="148"/>
      <c r="F40" s="155">
        <v>12</v>
      </c>
      <c r="G40" s="155"/>
      <c r="H40" s="9">
        <f t="shared" ref="H40" si="2">D40*F40</f>
        <v>479.88</v>
      </c>
      <c r="I40" s="14"/>
      <c r="J40" s="33"/>
      <c r="M40" s="37"/>
    </row>
    <row r="41" spans="1:13" ht="15" customHeight="1" x14ac:dyDescent="0.3">
      <c r="A41" s="48" t="s">
        <v>65</v>
      </c>
      <c r="B41" s="49"/>
      <c r="C41" s="49"/>
      <c r="D41" s="148">
        <v>499.99</v>
      </c>
      <c r="E41" s="148"/>
      <c r="F41" s="155">
        <v>2</v>
      </c>
      <c r="G41" s="155"/>
      <c r="H41" s="9">
        <f>D41*F41</f>
        <v>999.98</v>
      </c>
      <c r="I41" s="14"/>
      <c r="J41" s="33"/>
      <c r="L41" s="13"/>
      <c r="M41" s="109" t="s">
        <v>100</v>
      </c>
    </row>
    <row r="42" spans="1:13" ht="15" customHeight="1" x14ac:dyDescent="0.3">
      <c r="A42" s="48" t="s">
        <v>66</v>
      </c>
      <c r="B42" s="49"/>
      <c r="C42" s="49"/>
      <c r="D42" s="148">
        <v>450.99</v>
      </c>
      <c r="E42" s="148"/>
      <c r="F42" s="155">
        <v>4</v>
      </c>
      <c r="G42" s="155"/>
      <c r="H42" s="9">
        <f t="shared" ref="H42:H44" si="3">D42*F42</f>
        <v>1803.96</v>
      </c>
      <c r="I42" s="14"/>
      <c r="J42" s="33"/>
      <c r="M42" s="109"/>
    </row>
    <row r="43" spans="1:13" ht="15" customHeight="1" x14ac:dyDescent="0.3">
      <c r="A43" s="48" t="s">
        <v>67</v>
      </c>
      <c r="B43" s="49"/>
      <c r="C43" s="49"/>
      <c r="D43" s="148">
        <v>1</v>
      </c>
      <c r="E43" s="148"/>
      <c r="F43" s="155">
        <v>500</v>
      </c>
      <c r="G43" s="155"/>
      <c r="H43" s="9">
        <f t="shared" si="3"/>
        <v>500</v>
      </c>
      <c r="I43" s="14"/>
      <c r="J43" s="33"/>
      <c r="M43" s="109"/>
    </row>
    <row r="44" spans="1:13" ht="15" customHeight="1" x14ac:dyDescent="0.3">
      <c r="A44" s="48" t="s">
        <v>68</v>
      </c>
      <c r="B44" s="49"/>
      <c r="C44" s="49"/>
      <c r="D44" s="148">
        <v>1500</v>
      </c>
      <c r="E44" s="148"/>
      <c r="F44" s="155">
        <v>1</v>
      </c>
      <c r="G44" s="155"/>
      <c r="H44" s="9">
        <f t="shared" si="3"/>
        <v>1500</v>
      </c>
      <c r="I44" s="14"/>
      <c r="J44" s="33"/>
      <c r="M44" s="109"/>
    </row>
    <row r="45" spans="1:13" ht="15" customHeight="1" x14ac:dyDescent="0.3">
      <c r="A45" s="48"/>
      <c r="B45" s="49"/>
      <c r="C45" s="49"/>
      <c r="D45" s="148"/>
      <c r="E45" s="148"/>
      <c r="F45" s="155"/>
      <c r="G45" s="155"/>
      <c r="H45" s="9"/>
      <c r="I45" s="14"/>
      <c r="J45" s="33"/>
      <c r="M45" s="37"/>
    </row>
    <row r="46" spans="1:13" ht="15" customHeight="1" x14ac:dyDescent="0.3">
      <c r="A46" s="94" t="s">
        <v>37</v>
      </c>
      <c r="B46" s="95"/>
      <c r="C46" s="95"/>
      <c r="D46" s="95"/>
      <c r="E46" s="95"/>
      <c r="F46" s="95"/>
      <c r="G46" s="95"/>
      <c r="H46" s="153">
        <f>SUM(H39:H45)</f>
        <v>5578.82</v>
      </c>
      <c r="I46" s="153"/>
      <c r="J46" s="154"/>
      <c r="M46" s="37"/>
    </row>
    <row r="47" spans="1:13" s="23" customFormat="1" ht="9" customHeight="1" x14ac:dyDescent="0.2">
      <c r="A47" s="163" t="s">
        <v>29</v>
      </c>
      <c r="B47" s="164"/>
      <c r="C47" s="164"/>
      <c r="D47" s="164"/>
      <c r="E47" s="164"/>
      <c r="F47" s="164"/>
      <c r="G47" s="164"/>
      <c r="H47" s="164"/>
      <c r="I47" s="164"/>
      <c r="J47" s="165"/>
      <c r="M47" s="40"/>
    </row>
    <row r="48" spans="1:13" s="23" customFormat="1" ht="9" customHeight="1" x14ac:dyDescent="0.2">
      <c r="A48" s="156" t="s">
        <v>30</v>
      </c>
      <c r="B48" s="157"/>
      <c r="C48" s="157"/>
      <c r="D48" s="157"/>
      <c r="E48" s="157"/>
      <c r="F48" s="157"/>
      <c r="G48" s="157"/>
      <c r="H48" s="158"/>
      <c r="I48" s="159"/>
      <c r="J48" s="160"/>
      <c r="M48" s="40"/>
    </row>
    <row r="49" spans="1:13" s="23" customFormat="1" ht="9" customHeight="1" x14ac:dyDescent="0.2">
      <c r="A49" s="156" t="s">
        <v>31</v>
      </c>
      <c r="B49" s="157"/>
      <c r="C49" s="157"/>
      <c r="D49" s="157"/>
      <c r="E49" s="157"/>
      <c r="F49" s="157"/>
      <c r="G49" s="157"/>
      <c r="H49" s="158"/>
      <c r="I49" s="159"/>
      <c r="J49" s="160"/>
      <c r="M49" s="40"/>
    </row>
    <row r="50" spans="1:13" ht="15" customHeight="1" x14ac:dyDescent="0.3">
      <c r="A50" s="91" t="s">
        <v>38</v>
      </c>
      <c r="B50" s="92"/>
      <c r="C50" s="92"/>
      <c r="D50" s="92"/>
      <c r="E50" s="92"/>
      <c r="F50" s="92"/>
      <c r="G50" s="92"/>
      <c r="H50" s="92"/>
      <c r="I50" s="92"/>
      <c r="J50" s="93"/>
      <c r="M50" s="37"/>
    </row>
    <row r="51" spans="1:13" ht="24" customHeight="1" x14ac:dyDescent="0.3">
      <c r="A51" s="83" t="s">
        <v>39</v>
      </c>
      <c r="B51" s="84"/>
      <c r="C51" s="84"/>
      <c r="D51" s="84"/>
      <c r="E51" s="84"/>
      <c r="F51" s="84"/>
      <c r="G51" s="84"/>
      <c r="H51" s="10" t="s">
        <v>25</v>
      </c>
      <c r="I51" s="30" t="s">
        <v>26</v>
      </c>
      <c r="J51" s="28" t="s">
        <v>36</v>
      </c>
      <c r="M51" s="37"/>
    </row>
    <row r="52" spans="1:13" ht="15" customHeight="1" x14ac:dyDescent="0.3">
      <c r="A52" s="48" t="s">
        <v>69</v>
      </c>
      <c r="B52" s="49"/>
      <c r="C52" s="49"/>
      <c r="D52" s="49"/>
      <c r="E52" s="49"/>
      <c r="F52" s="49"/>
      <c r="G52" s="49"/>
      <c r="H52" s="9">
        <v>250</v>
      </c>
      <c r="I52" s="14"/>
      <c r="J52" s="32"/>
      <c r="M52" s="37"/>
    </row>
    <row r="53" spans="1:13" ht="15" customHeight="1" x14ac:dyDescent="0.3">
      <c r="A53" s="48" t="s">
        <v>70</v>
      </c>
      <c r="B53" s="49"/>
      <c r="C53" s="49"/>
      <c r="D53" s="49"/>
      <c r="E53" s="49"/>
      <c r="F53" s="49"/>
      <c r="G53" s="49"/>
      <c r="H53" s="9">
        <v>350</v>
      </c>
      <c r="I53" s="14"/>
      <c r="J53" s="32"/>
      <c r="M53" s="37"/>
    </row>
    <row r="54" spans="1:13" ht="15" customHeight="1" x14ac:dyDescent="0.3">
      <c r="A54" s="48" t="s">
        <v>71</v>
      </c>
      <c r="B54" s="49"/>
      <c r="C54" s="49"/>
      <c r="D54" s="49"/>
      <c r="E54" s="49"/>
      <c r="F54" s="49"/>
      <c r="G54" s="49"/>
      <c r="H54" s="9">
        <v>350</v>
      </c>
      <c r="I54" s="14"/>
      <c r="J54" s="32"/>
      <c r="M54" s="37"/>
    </row>
    <row r="55" spans="1:13" ht="15" customHeight="1" x14ac:dyDescent="0.3">
      <c r="A55" s="48"/>
      <c r="B55" s="49"/>
      <c r="C55" s="49"/>
      <c r="D55" s="49"/>
      <c r="E55" s="49"/>
      <c r="F55" s="49"/>
      <c r="G55" s="49"/>
      <c r="H55" s="9"/>
      <c r="I55" s="14"/>
      <c r="J55" s="32"/>
      <c r="M55" s="37"/>
    </row>
    <row r="56" spans="1:13" ht="15" customHeight="1" x14ac:dyDescent="0.3">
      <c r="A56" s="48"/>
      <c r="B56" s="49"/>
      <c r="C56" s="49"/>
      <c r="D56" s="49"/>
      <c r="E56" s="49"/>
      <c r="F56" s="49"/>
      <c r="G56" s="49"/>
      <c r="H56" s="9"/>
      <c r="I56" s="14"/>
      <c r="J56" s="32"/>
      <c r="M56" s="37"/>
    </row>
    <row r="57" spans="1:13" ht="14.5" x14ac:dyDescent="0.3">
      <c r="A57" s="104" t="s">
        <v>40</v>
      </c>
      <c r="B57" s="105"/>
      <c r="C57" s="105"/>
      <c r="D57" s="105"/>
      <c r="E57" s="105"/>
      <c r="F57" s="105"/>
      <c r="G57" s="105"/>
      <c r="H57" s="161">
        <f>SUM(H52:H56)</f>
        <v>950</v>
      </c>
      <c r="I57" s="161"/>
      <c r="J57" s="162"/>
      <c r="M57" s="37"/>
    </row>
    <row r="58" spans="1:13" ht="10.5" customHeight="1" x14ac:dyDescent="0.3">
      <c r="A58" s="163" t="s">
        <v>29</v>
      </c>
      <c r="B58" s="164"/>
      <c r="C58" s="164"/>
      <c r="D58" s="164"/>
      <c r="E58" s="164"/>
      <c r="F58" s="164"/>
      <c r="G58" s="164"/>
      <c r="H58" s="164"/>
      <c r="I58" s="164"/>
      <c r="J58" s="165"/>
      <c r="M58" s="37"/>
    </row>
    <row r="59" spans="1:13" ht="10.5" customHeight="1" x14ac:dyDescent="0.3">
      <c r="A59" s="156" t="s">
        <v>30</v>
      </c>
      <c r="B59" s="157"/>
      <c r="C59" s="157"/>
      <c r="D59" s="157"/>
      <c r="E59" s="157"/>
      <c r="F59" s="157"/>
      <c r="G59" s="157"/>
      <c r="H59" s="158"/>
      <c r="I59" s="159"/>
      <c r="J59" s="160"/>
      <c r="M59" s="37"/>
    </row>
    <row r="60" spans="1:13" ht="10.5" customHeight="1" x14ac:dyDescent="0.3">
      <c r="A60" s="156" t="s">
        <v>31</v>
      </c>
      <c r="B60" s="157"/>
      <c r="C60" s="157"/>
      <c r="D60" s="157"/>
      <c r="E60" s="157"/>
      <c r="F60" s="157"/>
      <c r="G60" s="157"/>
      <c r="H60" s="158"/>
      <c r="I60" s="159"/>
      <c r="J60" s="160"/>
      <c r="M60" s="37"/>
    </row>
    <row r="61" spans="1:13" ht="18" customHeight="1" x14ac:dyDescent="0.3">
      <c r="A61" s="91" t="s">
        <v>41</v>
      </c>
      <c r="B61" s="92"/>
      <c r="C61" s="92"/>
      <c r="D61" s="92"/>
      <c r="E61" s="92"/>
      <c r="F61" s="92"/>
      <c r="G61" s="92"/>
      <c r="H61" s="92"/>
      <c r="I61" s="92"/>
      <c r="J61" s="93"/>
      <c r="M61" s="37"/>
    </row>
    <row r="62" spans="1:13" ht="21.75" customHeight="1" x14ac:dyDescent="0.3">
      <c r="A62" s="83" t="s">
        <v>42</v>
      </c>
      <c r="B62" s="84"/>
      <c r="C62" s="84"/>
      <c r="D62" s="84"/>
      <c r="E62" s="84"/>
      <c r="F62" s="84"/>
      <c r="G62" s="84"/>
      <c r="H62" s="10" t="s">
        <v>25</v>
      </c>
      <c r="I62" s="30" t="s">
        <v>26</v>
      </c>
      <c r="J62" s="28" t="s">
        <v>36</v>
      </c>
      <c r="M62" s="37"/>
    </row>
    <row r="63" spans="1:13" ht="18" customHeight="1" x14ac:dyDescent="0.3">
      <c r="A63" s="48" t="s">
        <v>72</v>
      </c>
      <c r="B63" s="49"/>
      <c r="C63" s="49"/>
      <c r="D63" s="49"/>
      <c r="E63" s="49"/>
      <c r="F63" s="49"/>
      <c r="G63" s="49"/>
      <c r="H63" s="9">
        <v>650</v>
      </c>
      <c r="I63" s="14"/>
      <c r="J63" s="32"/>
      <c r="M63" s="37"/>
    </row>
    <row r="64" spans="1:13" ht="18" customHeight="1" x14ac:dyDescent="0.3">
      <c r="A64" s="48" t="s">
        <v>73</v>
      </c>
      <c r="B64" s="49"/>
      <c r="C64" s="49"/>
      <c r="D64" s="49"/>
      <c r="E64" s="49"/>
      <c r="F64" s="49"/>
      <c r="G64" s="49"/>
      <c r="H64" s="9">
        <v>1000</v>
      </c>
      <c r="I64" s="14"/>
      <c r="J64" s="32"/>
      <c r="M64" s="37"/>
    </row>
    <row r="65" spans="1:13" ht="18" customHeight="1" x14ac:dyDescent="0.3">
      <c r="A65" s="48" t="s">
        <v>74</v>
      </c>
      <c r="B65" s="49"/>
      <c r="C65" s="49"/>
      <c r="D65" s="49"/>
      <c r="E65" s="49"/>
      <c r="F65" s="49"/>
      <c r="G65" s="49"/>
      <c r="H65" s="9">
        <v>1000</v>
      </c>
      <c r="I65" s="14"/>
      <c r="J65" s="32"/>
      <c r="M65" s="37"/>
    </row>
    <row r="66" spans="1:13" ht="15" customHeight="1" x14ac:dyDescent="0.3">
      <c r="A66" s="48"/>
      <c r="B66" s="49"/>
      <c r="C66" s="49"/>
      <c r="D66" s="49"/>
      <c r="E66" s="49"/>
      <c r="F66" s="49"/>
      <c r="G66" s="49"/>
      <c r="H66" s="9"/>
      <c r="I66" s="14"/>
      <c r="J66" s="32"/>
      <c r="M66" s="37"/>
    </row>
    <row r="67" spans="1:13" ht="15" customHeight="1" x14ac:dyDescent="0.3">
      <c r="A67" s="48"/>
      <c r="B67" s="49"/>
      <c r="C67" s="49"/>
      <c r="D67" s="49"/>
      <c r="E67" s="49"/>
      <c r="F67" s="49"/>
      <c r="G67" s="49"/>
      <c r="H67" s="9"/>
      <c r="I67" s="14"/>
      <c r="J67" s="32"/>
      <c r="M67" s="37"/>
    </row>
    <row r="68" spans="1:13" ht="14.5" x14ac:dyDescent="0.3">
      <c r="A68" s="48"/>
      <c r="B68" s="49"/>
      <c r="C68" s="49"/>
      <c r="D68" s="49"/>
      <c r="E68" s="49"/>
      <c r="F68" s="49"/>
      <c r="G68" s="49"/>
      <c r="H68" s="9"/>
      <c r="I68" s="14"/>
      <c r="J68" s="32"/>
      <c r="M68" s="37"/>
    </row>
    <row r="69" spans="1:13" ht="14.5" x14ac:dyDescent="0.3">
      <c r="A69" s="48"/>
      <c r="B69" s="49"/>
      <c r="C69" s="49"/>
      <c r="D69" s="49"/>
      <c r="E69" s="49"/>
      <c r="F69" s="49"/>
      <c r="G69" s="49"/>
      <c r="H69" s="9"/>
      <c r="I69" s="14"/>
      <c r="J69" s="32"/>
      <c r="M69" s="37"/>
    </row>
    <row r="70" spans="1:13" ht="15" customHeight="1" x14ac:dyDescent="0.3">
      <c r="A70" s="48"/>
      <c r="B70" s="49"/>
      <c r="C70" s="49"/>
      <c r="D70" s="49"/>
      <c r="E70" s="49"/>
      <c r="F70" s="49"/>
      <c r="G70" s="49"/>
      <c r="H70" s="9"/>
      <c r="I70" s="14"/>
      <c r="J70" s="32"/>
      <c r="M70" s="37"/>
    </row>
    <row r="71" spans="1:13" ht="16.5" customHeight="1" x14ac:dyDescent="0.3">
      <c r="A71" s="48"/>
      <c r="B71" s="49"/>
      <c r="C71" s="49"/>
      <c r="D71" s="49"/>
      <c r="E71" s="49"/>
      <c r="F71" s="49"/>
      <c r="G71" s="49"/>
      <c r="H71" s="9"/>
      <c r="I71" s="14"/>
      <c r="J71" s="32"/>
      <c r="M71" s="37"/>
    </row>
    <row r="72" spans="1:13" ht="10.5" customHeight="1" x14ac:dyDescent="0.3">
      <c r="A72" s="163" t="s">
        <v>29</v>
      </c>
      <c r="B72" s="164"/>
      <c r="C72" s="164"/>
      <c r="D72" s="164"/>
      <c r="E72" s="164"/>
      <c r="F72" s="164"/>
      <c r="G72" s="164"/>
      <c r="H72" s="164"/>
      <c r="I72" s="164"/>
      <c r="J72" s="165"/>
      <c r="M72" s="37"/>
    </row>
    <row r="73" spans="1:13" ht="10.5" customHeight="1" x14ac:dyDescent="0.3">
      <c r="A73" s="156" t="s">
        <v>30</v>
      </c>
      <c r="B73" s="157"/>
      <c r="C73" s="157"/>
      <c r="D73" s="157"/>
      <c r="E73" s="157"/>
      <c r="F73" s="157"/>
      <c r="G73" s="157"/>
      <c r="H73" s="158"/>
      <c r="I73" s="159"/>
      <c r="J73" s="160"/>
      <c r="M73" s="37"/>
    </row>
    <row r="74" spans="1:13" ht="10.5" customHeight="1" x14ac:dyDescent="0.3">
      <c r="A74" s="156" t="s">
        <v>31</v>
      </c>
      <c r="B74" s="157"/>
      <c r="C74" s="157"/>
      <c r="D74" s="157"/>
      <c r="E74" s="157"/>
      <c r="F74" s="157"/>
      <c r="G74" s="157"/>
      <c r="H74" s="158"/>
      <c r="I74" s="159"/>
      <c r="J74" s="160"/>
      <c r="M74" s="37"/>
    </row>
    <row r="75" spans="1:13" ht="16.5" customHeight="1" x14ac:dyDescent="0.3">
      <c r="A75" s="104" t="s">
        <v>43</v>
      </c>
      <c r="B75" s="105"/>
      <c r="C75" s="105"/>
      <c r="D75" s="105"/>
      <c r="E75" s="105"/>
      <c r="F75" s="105"/>
      <c r="G75" s="105"/>
      <c r="H75" s="161">
        <f>SUM(H63:H71)</f>
        <v>2650</v>
      </c>
      <c r="I75" s="161"/>
      <c r="J75" s="162"/>
      <c r="M75" s="37"/>
    </row>
    <row r="76" spans="1:13" ht="14.5" x14ac:dyDescent="0.3">
      <c r="A76" s="131" t="s">
        <v>44</v>
      </c>
      <c r="B76" s="132"/>
      <c r="C76" s="132"/>
      <c r="D76" s="132"/>
      <c r="E76" s="132"/>
      <c r="F76" s="132"/>
      <c r="G76" s="132"/>
      <c r="H76" s="170">
        <f>H75+H57+H46+H33</f>
        <v>16278.82</v>
      </c>
      <c r="I76" s="170"/>
      <c r="J76" s="171"/>
      <c r="M76" s="37"/>
    </row>
    <row r="77" spans="1:13" ht="15" thickBot="1" x14ac:dyDescent="0.35">
      <c r="A77" s="135" t="s">
        <v>45</v>
      </c>
      <c r="B77" s="136"/>
      <c r="C77" s="136"/>
      <c r="D77" s="136"/>
      <c r="E77" s="136"/>
      <c r="F77" s="136"/>
      <c r="G77" s="136"/>
      <c r="H77" s="168">
        <f>G21-H76</f>
        <v>-778.81999999999971</v>
      </c>
      <c r="I77" s="168"/>
      <c r="J77" s="169"/>
      <c r="M77" s="37"/>
    </row>
    <row r="78" spans="1:13" x14ac:dyDescent="0.3">
      <c r="A78" s="139" t="s">
        <v>46</v>
      </c>
      <c r="B78" s="139"/>
      <c r="C78" s="139"/>
      <c r="D78" s="139"/>
      <c r="E78" s="139"/>
    </row>
    <row r="79" spans="1:13" x14ac:dyDescent="0.3">
      <c r="A79" s="139" t="s">
        <v>47</v>
      </c>
      <c r="B79" s="139"/>
      <c r="C79" s="139"/>
      <c r="D79" s="139"/>
      <c r="E79" s="139"/>
    </row>
    <row r="80" spans="1:13" x14ac:dyDescent="0.3">
      <c r="A80" s="2" t="s">
        <v>48</v>
      </c>
    </row>
    <row r="81" spans="1:10" x14ac:dyDescent="0.3">
      <c r="A81" s="2"/>
    </row>
    <row r="82" spans="1:10" ht="18" customHeight="1" thickBot="1" x14ac:dyDescent="0.35">
      <c r="A82" s="118" t="s">
        <v>49</v>
      </c>
      <c r="B82" s="118"/>
      <c r="C82" s="118"/>
      <c r="D82" s="118"/>
      <c r="E82" s="118"/>
      <c r="F82" s="118"/>
      <c r="G82" s="118"/>
      <c r="H82" s="118"/>
      <c r="I82" s="118"/>
      <c r="J82" s="118"/>
    </row>
    <row r="83" spans="1:10" x14ac:dyDescent="0.3">
      <c r="A83" s="119" t="s">
        <v>50</v>
      </c>
      <c r="B83" s="120"/>
      <c r="C83" s="120"/>
      <c r="D83" s="120"/>
      <c r="E83" s="120"/>
      <c r="F83" s="120"/>
      <c r="G83" s="120"/>
      <c r="H83" s="172">
        <f>H73+H59+H48+H35</f>
        <v>0</v>
      </c>
      <c r="I83" s="172"/>
      <c r="J83" s="173"/>
    </row>
    <row r="84" spans="1:10" ht="14.5" thickBot="1" x14ac:dyDescent="0.35">
      <c r="A84" s="123" t="s">
        <v>51</v>
      </c>
      <c r="B84" s="124"/>
      <c r="C84" s="124"/>
      <c r="D84" s="124"/>
      <c r="E84" s="124"/>
      <c r="F84" s="124"/>
      <c r="G84" s="124"/>
      <c r="H84" s="166">
        <f>H74+H60+H49+H36</f>
        <v>0</v>
      </c>
      <c r="I84" s="166"/>
      <c r="J84" s="167"/>
    </row>
    <row r="85" spans="1:10" ht="14.5" thickBot="1" x14ac:dyDescent="0.35">
      <c r="A85" s="24"/>
      <c r="B85" s="24"/>
      <c r="C85" s="24"/>
      <c r="D85" s="24"/>
      <c r="E85" s="24"/>
      <c r="F85" s="24"/>
      <c r="G85" s="24"/>
      <c r="H85" s="34"/>
      <c r="I85" s="34"/>
      <c r="J85" s="34"/>
    </row>
    <row r="86" spans="1:10" ht="14.5" thickBot="1" x14ac:dyDescent="0.35">
      <c r="A86" s="127" t="s">
        <v>52</v>
      </c>
      <c r="B86" s="128"/>
      <c r="C86" s="128"/>
      <c r="D86" s="128"/>
      <c r="E86" s="128"/>
      <c r="F86" s="128"/>
      <c r="G86" s="128"/>
      <c r="H86" s="178" t="str">
        <f>D6</f>
        <v>Provincial</v>
      </c>
      <c r="I86" s="178"/>
      <c r="J86" s="179"/>
    </row>
    <row r="87" spans="1:10" ht="14.5" thickTop="1" x14ac:dyDescent="0.3">
      <c r="A87" s="110" t="s">
        <v>53</v>
      </c>
      <c r="B87" s="111"/>
      <c r="C87" s="111"/>
      <c r="D87" s="111"/>
      <c r="E87" s="111"/>
      <c r="F87" s="111"/>
      <c r="G87" s="111"/>
      <c r="H87" s="174">
        <v>4000</v>
      </c>
      <c r="I87" s="174"/>
      <c r="J87" s="175"/>
    </row>
    <row r="88" spans="1:10" ht="14.5" thickBot="1" x14ac:dyDescent="0.35">
      <c r="A88" s="114" t="s">
        <v>54</v>
      </c>
      <c r="B88" s="115"/>
      <c r="C88" s="115"/>
      <c r="D88" s="115"/>
      <c r="E88" s="115"/>
      <c r="F88" s="115"/>
      <c r="G88" s="115"/>
      <c r="H88" s="176" t="s">
        <v>55</v>
      </c>
      <c r="I88" s="176"/>
      <c r="J88" s="177"/>
    </row>
  </sheetData>
  <sheetProtection algorithmName="SHA-512" hashValue="fhVJvPC04jhHRu1wFms8F0E1wo97xaC9kklRXZipuFqGnsC6n+x2K9GUZYYkLO0u1H5JwxSLrYYkS3fbYDs/Ng==" saltValue="7m+VPvHaL6TP4w/waGwZsQ==" spinCount="100000" sheet="1" objects="1" scenarios="1" formatRows="0" insertRows="0" selectLockedCells="1"/>
  <mergeCells count="144">
    <mergeCell ref="A70:G70"/>
    <mergeCell ref="A64:G64"/>
    <mergeCell ref="A65:G65"/>
    <mergeCell ref="A87:G87"/>
    <mergeCell ref="H87:J87"/>
    <mergeCell ref="A88:G88"/>
    <mergeCell ref="H88:J88"/>
    <mergeCell ref="A86:G86"/>
    <mergeCell ref="H86:J86"/>
    <mergeCell ref="A82:J82"/>
    <mergeCell ref="A78:E78"/>
    <mergeCell ref="A79:E79"/>
    <mergeCell ref="A69:G69"/>
    <mergeCell ref="A61:J61"/>
    <mergeCell ref="A62:G62"/>
    <mergeCell ref="A63:G63"/>
    <mergeCell ref="A59:G59"/>
    <mergeCell ref="A60:G60"/>
    <mergeCell ref="M15:M18"/>
    <mergeCell ref="M29:M30"/>
    <mergeCell ref="M31:M32"/>
    <mergeCell ref="M41:M44"/>
    <mergeCell ref="A35:G35"/>
    <mergeCell ref="A36:G36"/>
    <mergeCell ref="A34:J34"/>
    <mergeCell ref="H35:J35"/>
    <mergeCell ref="H36:J36"/>
    <mergeCell ref="A47:J47"/>
    <mergeCell ref="A48:G48"/>
    <mergeCell ref="H48:J48"/>
    <mergeCell ref="A57:G57"/>
    <mergeCell ref="H57:J57"/>
    <mergeCell ref="A58:J58"/>
    <mergeCell ref="H59:J59"/>
    <mergeCell ref="A71:G71"/>
    <mergeCell ref="A84:G84"/>
    <mergeCell ref="H84:J84"/>
    <mergeCell ref="A77:G77"/>
    <mergeCell ref="H77:J77"/>
    <mergeCell ref="A76:G76"/>
    <mergeCell ref="H76:J76"/>
    <mergeCell ref="A75:G75"/>
    <mergeCell ref="H75:J75"/>
    <mergeCell ref="A83:G83"/>
    <mergeCell ref="H83:J83"/>
    <mergeCell ref="A72:J72"/>
    <mergeCell ref="A73:G73"/>
    <mergeCell ref="H73:J73"/>
    <mergeCell ref="A74:G74"/>
    <mergeCell ref="H74:J74"/>
    <mergeCell ref="H60:J60"/>
    <mergeCell ref="A66:G66"/>
    <mergeCell ref="A67:G67"/>
    <mergeCell ref="A68:G68"/>
    <mergeCell ref="A51:G51"/>
    <mergeCell ref="A52:G52"/>
    <mergeCell ref="A53:G53"/>
    <mergeCell ref="A54:G54"/>
    <mergeCell ref="A55:G55"/>
    <mergeCell ref="A56:G56"/>
    <mergeCell ref="A46:G46"/>
    <mergeCell ref="H46:J46"/>
    <mergeCell ref="A50:J50"/>
    <mergeCell ref="A49:G49"/>
    <mergeCell ref="H49:J49"/>
    <mergeCell ref="A44:C44"/>
    <mergeCell ref="D44:E44"/>
    <mergeCell ref="F44:G44"/>
    <mergeCell ref="A45:C45"/>
    <mergeCell ref="D45:E45"/>
    <mergeCell ref="F45:G45"/>
    <mergeCell ref="A42:C42"/>
    <mergeCell ref="D42:E42"/>
    <mergeCell ref="F42:G42"/>
    <mergeCell ref="A43:C43"/>
    <mergeCell ref="D43:E43"/>
    <mergeCell ref="F43:G43"/>
    <mergeCell ref="A40:C40"/>
    <mergeCell ref="D40:E40"/>
    <mergeCell ref="F40:G40"/>
    <mergeCell ref="A41:C41"/>
    <mergeCell ref="D41:E41"/>
    <mergeCell ref="F41:G41"/>
    <mergeCell ref="A37:J37"/>
    <mergeCell ref="A38:C38"/>
    <mergeCell ref="D38:E38"/>
    <mergeCell ref="F38:G38"/>
    <mergeCell ref="A39:C39"/>
    <mergeCell ref="D39:E39"/>
    <mergeCell ref="F39:G39"/>
    <mergeCell ref="A31:C31"/>
    <mergeCell ref="D31:F31"/>
    <mergeCell ref="A32:C32"/>
    <mergeCell ref="D32:F32"/>
    <mergeCell ref="A33:G33"/>
    <mergeCell ref="H33:J33"/>
    <mergeCell ref="A30:C30"/>
    <mergeCell ref="D30:F30"/>
    <mergeCell ref="A27:C27"/>
    <mergeCell ref="D27:F27"/>
    <mergeCell ref="A28:C28"/>
    <mergeCell ref="D28:F28"/>
    <mergeCell ref="A29:C29"/>
    <mergeCell ref="D29:F29"/>
    <mergeCell ref="A22:J22"/>
    <mergeCell ref="A23:J23"/>
    <mergeCell ref="A24:J24"/>
    <mergeCell ref="A25:C25"/>
    <mergeCell ref="D25:F25"/>
    <mergeCell ref="A26:C26"/>
    <mergeCell ref="D26:F26"/>
    <mergeCell ref="A19:F19"/>
    <mergeCell ref="G19:J19"/>
    <mergeCell ref="A20:F20"/>
    <mergeCell ref="G20:J20"/>
    <mergeCell ref="A21:F21"/>
    <mergeCell ref="G21:J21"/>
    <mergeCell ref="A16:F16"/>
    <mergeCell ref="G16:J16"/>
    <mergeCell ref="A17:F17"/>
    <mergeCell ref="G17:J17"/>
    <mergeCell ref="A18:F18"/>
    <mergeCell ref="G18:J18"/>
    <mergeCell ref="A12:F12"/>
    <mergeCell ref="G12:J12"/>
    <mergeCell ref="A13:F13"/>
    <mergeCell ref="G13:J13"/>
    <mergeCell ref="A14:J14"/>
    <mergeCell ref="A15:F15"/>
    <mergeCell ref="G15:J15"/>
    <mergeCell ref="A9:F9"/>
    <mergeCell ref="G9:J9"/>
    <mergeCell ref="A10:F10"/>
    <mergeCell ref="G10:J10"/>
    <mergeCell ref="A11:F11"/>
    <mergeCell ref="G11:J11"/>
    <mergeCell ref="A1:H1"/>
    <mergeCell ref="A5:C5"/>
    <mergeCell ref="D5:J5"/>
    <mergeCell ref="A7:J7"/>
    <mergeCell ref="A8:F8"/>
    <mergeCell ref="G8:J8"/>
    <mergeCell ref="A6:C6"/>
    <mergeCell ref="D6:J6"/>
  </mergeCells>
  <dataValidations disablePrompts="1" count="1">
    <dataValidation type="list" allowBlank="1" showInputMessage="1" showErrorMessage="1" sqref="D6:J6" xr:uid="{2F3E9AB7-3A2D-42AF-96D8-B06EDABF6048}">
      <formula1>$O$6:$O$9</formula1>
    </dataValidation>
  </dataValidations>
  <pageMargins left="0.25" right="0.25" top="0.75" bottom="0.75" header="0.3" footer="0.3"/>
  <pageSetup scale="45" orientation="portrait" horizontalDpi="4294967293" r:id="rId1"/>
  <headerFooter>
    <oddHeader>&amp;L&amp;G&amp;R&amp;"-,Gras"Programme de soutien financier 
Organisation d'un événement sporitf
2024-2025</oddHeader>
    <oddFooter>&amp;L&amp;"-,Italique"&amp;8Mise à jour : 18 juille 2023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561B-6E2F-4013-9BBE-75624FFBFD09}">
  <dimension ref="A1:A27"/>
  <sheetViews>
    <sheetView topLeftCell="A13" workbookViewId="0">
      <selection activeCell="A30" sqref="A30"/>
    </sheetView>
  </sheetViews>
  <sheetFormatPr baseColWidth="10" defaultColWidth="8.4609375" defaultRowHeight="16.5" x14ac:dyDescent="0.45"/>
  <cols>
    <col min="1" max="1" width="178" style="17" customWidth="1"/>
    <col min="2" max="16384" width="8.4609375" style="17"/>
  </cols>
  <sheetData>
    <row r="1" spans="1:1" ht="35" x14ac:dyDescent="0.45">
      <c r="A1" s="16" t="s">
        <v>104</v>
      </c>
    </row>
    <row r="2" spans="1:1" x14ac:dyDescent="0.45">
      <c r="A2" s="18" t="s">
        <v>101</v>
      </c>
    </row>
    <row r="3" spans="1:1" ht="18" x14ac:dyDescent="0.45">
      <c r="A3" s="19" t="s">
        <v>102</v>
      </c>
    </row>
    <row r="4" spans="1:1" ht="18" x14ac:dyDescent="0.45">
      <c r="A4" s="19" t="s">
        <v>103</v>
      </c>
    </row>
    <row r="5" spans="1:1" ht="18" x14ac:dyDescent="0.45">
      <c r="A5" s="19" t="s">
        <v>105</v>
      </c>
    </row>
    <row r="6" spans="1:1" ht="18" x14ac:dyDescent="0.45">
      <c r="A6" s="19" t="s">
        <v>106</v>
      </c>
    </row>
    <row r="7" spans="1:1" ht="18" x14ac:dyDescent="0.45">
      <c r="A7" s="19" t="s">
        <v>76</v>
      </c>
    </row>
    <row r="8" spans="1:1" ht="18" x14ac:dyDescent="0.45">
      <c r="A8" s="19" t="s">
        <v>75</v>
      </c>
    </row>
    <row r="9" spans="1:1" ht="18" x14ac:dyDescent="0.45">
      <c r="A9" s="19" t="s">
        <v>77</v>
      </c>
    </row>
    <row r="10" spans="1:1" x14ac:dyDescent="0.45">
      <c r="A10" s="20"/>
    </row>
    <row r="11" spans="1:1" x14ac:dyDescent="0.45">
      <c r="A11" s="21" t="s">
        <v>78</v>
      </c>
    </row>
    <row r="12" spans="1:1" x14ac:dyDescent="0.45">
      <c r="A12" s="22" t="s">
        <v>79</v>
      </c>
    </row>
    <row r="13" spans="1:1" x14ac:dyDescent="0.45">
      <c r="A13" s="22" t="s">
        <v>80</v>
      </c>
    </row>
    <row r="14" spans="1:1" x14ac:dyDescent="0.45">
      <c r="A14" s="22" t="s">
        <v>81</v>
      </c>
    </row>
    <row r="15" spans="1:1" x14ac:dyDescent="0.45">
      <c r="A15" s="22" t="s">
        <v>107</v>
      </c>
    </row>
    <row r="16" spans="1:1" x14ac:dyDescent="0.45">
      <c r="A16" s="22" t="s">
        <v>82</v>
      </c>
    </row>
    <row r="17" spans="1:1" x14ac:dyDescent="0.45">
      <c r="A17" s="22" t="s">
        <v>83</v>
      </c>
    </row>
    <row r="18" spans="1:1" x14ac:dyDescent="0.45">
      <c r="A18" s="22" t="s">
        <v>84</v>
      </c>
    </row>
    <row r="19" spans="1:1" x14ac:dyDescent="0.45">
      <c r="A19" s="22" t="s">
        <v>85</v>
      </c>
    </row>
    <row r="20" spans="1:1" x14ac:dyDescent="0.45">
      <c r="A20" s="22" t="s">
        <v>86</v>
      </c>
    </row>
    <row r="21" spans="1:1" x14ac:dyDescent="0.45">
      <c r="A21" s="22" t="s">
        <v>87</v>
      </c>
    </row>
    <row r="22" spans="1:1" x14ac:dyDescent="0.45">
      <c r="A22" s="22" t="s">
        <v>88</v>
      </c>
    </row>
    <row r="23" spans="1:1" x14ac:dyDescent="0.45">
      <c r="A23" s="22" t="s">
        <v>89</v>
      </c>
    </row>
    <row r="24" spans="1:1" x14ac:dyDescent="0.45">
      <c r="A24" s="22" t="s">
        <v>90</v>
      </c>
    </row>
    <row r="25" spans="1:1" x14ac:dyDescent="0.45">
      <c r="A25" s="22" t="s">
        <v>91</v>
      </c>
    </row>
    <row r="27" spans="1:1" x14ac:dyDescent="0.45">
      <c r="A27" s="22" t="s">
        <v>92</v>
      </c>
    </row>
  </sheetData>
  <sheetProtection algorithmName="SHA-512" hashValue="LI90ze15744SCY9WwG7Zwb5gvdMX142Dxhiaj5QkeoXbfAkZZeNSnmejIRDcAqQILja5R75PcOEyqtzrKvKnIw==" saltValue="dKXAXpHRC4C1ZiXMCd2Cf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04366A26A68E45824551006BAB75B7" ma:contentTypeVersion="20" ma:contentTypeDescription="Crée un document." ma:contentTypeScope="" ma:versionID="4bf004a75e7b141c78f9c40efce80afe">
  <xsd:schema xmlns:xsd="http://www.w3.org/2001/XMLSchema" xmlns:xs="http://www.w3.org/2001/XMLSchema" xmlns:p="http://schemas.microsoft.com/office/2006/metadata/properties" xmlns:ns2="3efbf91f-2ed2-4fec-9e1a-7761529e9a5b" xmlns:ns3="0f27400d-2be9-4599-bd49-aa16515e334d" targetNamespace="http://schemas.microsoft.com/office/2006/metadata/properties" ma:root="true" ma:fieldsID="97e4ae2f13b8202d9c9417b8afd4b263" ns2:_="" ns3:_="">
    <xsd:import namespace="3efbf91f-2ed2-4fec-9e1a-7761529e9a5b"/>
    <xsd:import namespace="0f27400d-2be9-4599-bd49-aa16515e3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bf91f-2ed2-4fec-9e1a-7761529e9a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a2ca4a8-fb7b-413a-8dc7-82add2a58e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7400d-2be9-4599-bd49-aa16515e3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3f76d6-e9a4-43e7-aba1-03f76c003b16}" ma:internalName="TaxCatchAll" ma:showField="CatchAllData" ma:web="0f27400d-2be9-4599-bd49-aa16515e33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fbf91f-2ed2-4fec-9e1a-7761529e9a5b">
      <Terms xmlns="http://schemas.microsoft.com/office/infopath/2007/PartnerControls"/>
    </lcf76f155ced4ddcb4097134ff3c332f>
    <TaxCatchAll xmlns="0f27400d-2be9-4599-bd49-aa16515e334d" xsi:nil="true"/>
    <SharedWithUsers xmlns="0f27400d-2be9-4599-bd49-aa16515e334d">
      <UserInfo>
        <DisplayName>Thibault Riehl</DisplayName>
        <AccountId>1400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A504B8-6F68-4146-BBC8-4DD444EB6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fbf91f-2ed2-4fec-9e1a-7761529e9a5b"/>
    <ds:schemaRef ds:uri="0f27400d-2be9-4599-bd49-aa16515e3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6DEDAE-6124-4EFD-B7E3-071EEA4BE1AD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0f27400d-2be9-4599-bd49-aa16515e334d"/>
    <ds:schemaRef ds:uri="http://purl.org/dc/terms/"/>
    <ds:schemaRef ds:uri="http://schemas.microsoft.com/office/2006/metadata/properties"/>
    <ds:schemaRef ds:uri="3efbf91f-2ed2-4fec-9e1a-7761529e9a5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4D3E0D-58D0-44E4-A7FB-EBD4D6BC2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Budget à remplir</vt:lpstr>
      <vt:lpstr>Exemple d'un budget complété</vt:lpstr>
      <vt:lpstr>DÉPENSES ADMISSIBLES et NON</vt:lpstr>
      <vt:lpstr>'Budget à remplir'!Zone_d_impression</vt:lpstr>
      <vt:lpstr>'Exemple d''un budget complété'!Zone_d_impression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Maude Poulin Lemieux</dc:creator>
  <cp:keywords/>
  <dc:description/>
  <cp:lastModifiedBy>Marc Wilson</cp:lastModifiedBy>
  <cp:revision/>
  <dcterms:created xsi:type="dcterms:W3CDTF">2020-09-09T18:13:25Z</dcterms:created>
  <dcterms:modified xsi:type="dcterms:W3CDTF">2025-09-25T19:57:13Z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0x0101003804366A26A68E45824551006BAB75B7</vt:lpwstr>
  </property>
  <property fmtid="{D5CDD505-2E9C-101B-9397-08002B2CF9AE}" pid="3" name="MediaServiceImageTags">
    <vt:lpwstr/>
  </property>
</Properties>
</file>